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855" windowWidth="17400" windowHeight="7740"/>
  </bookViews>
  <sheets>
    <sheet name="Лист1" sheetId="1" r:id="rId1"/>
  </sheets>
  <definedNames>
    <definedName name="_xlnm._FilterDatabase" localSheetId="0" hidden="1">Лист1!$A$2:$I$120</definedName>
  </definedNames>
  <calcPr calcId="124519"/>
</workbook>
</file>

<file path=xl/calcChain.xml><?xml version="1.0" encoding="utf-8"?>
<calcChain xmlns="http://schemas.openxmlformats.org/spreadsheetml/2006/main">
  <c r="C127" i="1"/>
  <c r="C125"/>
  <c r="G112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3"/>
  <c r="G114"/>
  <c r="G115"/>
  <c r="G116"/>
  <c r="G117"/>
  <c r="G118"/>
  <c r="G119"/>
  <c r="G3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G120" l="1"/>
</calcChain>
</file>

<file path=xl/sharedStrings.xml><?xml version="1.0" encoding="utf-8"?>
<sst xmlns="http://schemas.openxmlformats.org/spreadsheetml/2006/main" count="246" uniqueCount="134">
  <si>
    <t>Наименование товара</t>
  </si>
  <si>
    <t>Ориентировочная цена за единицу, руб.</t>
  </si>
  <si>
    <t>Итого, руб.</t>
  </si>
  <si>
    <t>Место/ссылка на сайт/Поставщик/у кого есть данный товар</t>
  </si>
  <si>
    <t>Примечание</t>
  </si>
  <si>
    <t>Перчатки Х/Б</t>
  </si>
  <si>
    <t>№</t>
  </si>
  <si>
    <t>Серия/ марка/товара/технические характеристики</t>
  </si>
  <si>
    <t>Единица измерения</t>
  </si>
  <si>
    <t xml:space="preserve">Кол-во  </t>
  </si>
  <si>
    <t>шт</t>
  </si>
  <si>
    <t>Трехходовой кран для манометра G 1/2*G1/2</t>
  </si>
  <si>
    <t>шт.</t>
  </si>
  <si>
    <t>Кисть малярная ширина 5 см</t>
  </si>
  <si>
    <t>Краска белая эмаль ПФ-115 (1,8кг)</t>
  </si>
  <si>
    <t>Краска красная эмаль ПФ-115 (1,8кг)</t>
  </si>
  <si>
    <t>Краска светло-зеленая эмаль ПФ-115 (1,8кг)</t>
  </si>
  <si>
    <t>Краска светло-серая эмаль ПФ-115 (1,8кг)</t>
  </si>
  <si>
    <t>Краска темно-зеленая эмаль ПФ-115 (1,8кг)</t>
  </si>
  <si>
    <t>Краска желтая эмаль ПФ-115 (1,8кг)</t>
  </si>
  <si>
    <t>Кювета малярная</t>
  </si>
  <si>
    <t>м</t>
  </si>
  <si>
    <t>Шампунь для мытья автомобильная 5л</t>
  </si>
  <si>
    <t>Манометр ТМ3 диаметр 63мм шкала 0-16bar, G1/4. 2,5</t>
  </si>
  <si>
    <t>Термометр БТ 5 диаметр 100мм тем  -30..+70С радиальный.  G1/2</t>
  </si>
  <si>
    <t>Термометр БТ 5 диаметр 100мм тем  0..+120С радиальный. G1/2</t>
  </si>
  <si>
    <t>Лимонная кислота техническая 25 кг</t>
  </si>
  <si>
    <t>Кабель ПВС 3*2,5</t>
  </si>
  <si>
    <t>м.</t>
  </si>
  <si>
    <t>Переходник латунный для подключения устройств с штуцерным соединением (манометр) Нар.G1/2 (21мм.); Внутр.G1/4 (13мм)</t>
  </si>
  <si>
    <t>Силикон/герметик сантехнический 280/310мл БЕЛЫЙ ЦВЕТ</t>
  </si>
  <si>
    <t xml:space="preserve">Валик узкий 15см </t>
  </si>
  <si>
    <t xml:space="preserve">Валик широкий 26см </t>
  </si>
  <si>
    <t>Дюбель пластиковый 6*40</t>
  </si>
  <si>
    <t>Вязальная проволока диаметр 2 мм</t>
  </si>
  <si>
    <t>Угол мебельный 25*25</t>
  </si>
  <si>
    <t>Контактор малогоборитный КМИ-23210 катушка 230V</t>
  </si>
  <si>
    <t>Лента бордюрная для ванн ширина 5см длина от 350см</t>
  </si>
  <si>
    <t>Изолента ПВХ черная</t>
  </si>
  <si>
    <t>Жидкие гвозди момент суперсильные 400гр.</t>
  </si>
  <si>
    <t>Доводчик дверной БЕЛЫЙ (вес дверей 50-80кг) установочный размер 168х19мм</t>
  </si>
  <si>
    <t>Сифон с отстойником и гофрой для раковины</t>
  </si>
  <si>
    <t>Лента ФУМ большая</t>
  </si>
  <si>
    <t>Трос оцинкованный 2мм</t>
  </si>
  <si>
    <t>Карабин длинна 20мм, толщина 2мм</t>
  </si>
  <si>
    <t>Карабин длинна 60мм, толщина 5мм</t>
  </si>
  <si>
    <t>Лампа люминесцентная  TL D-18Вт/54-765 Т8</t>
  </si>
  <si>
    <t>Лампа люминесцентная  TL D-36Вт/54-765 Т8</t>
  </si>
  <si>
    <t>Дюбель пластиковый 10*60</t>
  </si>
  <si>
    <t>Вилка электрическая с заземлением контактом Евро</t>
  </si>
  <si>
    <t>Разъем-штекер BNC под винт</t>
  </si>
  <si>
    <t>Муфта соединительная американка диаметр 25мм "ММ"</t>
  </si>
  <si>
    <t>Муфта соединительная американка диаметр 32мм "ММ"</t>
  </si>
  <si>
    <t>Муфта соединительная американка диаметр 16мм "ММ"</t>
  </si>
  <si>
    <t>Переходник бочка (ниппель 1/2) 16мм</t>
  </si>
  <si>
    <t>Универсальный таймер реального времени двухканальный УТ1-РiС (220V. 50Hz)</t>
  </si>
  <si>
    <t>Краска белая ацетоновая (1,8кг)</t>
  </si>
  <si>
    <t>Краска светло-голубая эмаль ПФ-115 (1,8кг)</t>
  </si>
  <si>
    <t>Фильтры воздушные сменные. Класс очистки: G2 по ГОСТ Р 51251 "Фильтры очистки воздуха" к ДЕЗАР ОРУБн-3-5 -"КРОНТ" упаковка 12 шт.</t>
  </si>
  <si>
    <t>Тиски слесарные, поворотные с наковальней 150мм</t>
  </si>
  <si>
    <t>Саморез крупный шаг по дереву 3,8*40мм</t>
  </si>
  <si>
    <t>Саморез крупный шаг по дереву 3,8*80мм</t>
  </si>
  <si>
    <t>Саморез крупный шаг по дереву 3,8*100мм</t>
  </si>
  <si>
    <t>Лампочка электрическая 60Вт Е27</t>
  </si>
  <si>
    <t>Набор (сумка) автомобилиста</t>
  </si>
  <si>
    <t>Краска красно-коричневая ПФ-266 для пола (1,8)</t>
  </si>
  <si>
    <t>Ведро пластмассовое 10-12л</t>
  </si>
  <si>
    <t>Набор коронок по дереву (15-16 предметов).</t>
  </si>
  <si>
    <t>Набор бит (100-120 передметов)</t>
  </si>
  <si>
    <t>Ремень приводной клиновидный О-625 ширина ремня 10мм, высота ремня 6мм</t>
  </si>
  <si>
    <t>Круг шлифовальный 175х25х32 25А40Р луга абразив</t>
  </si>
  <si>
    <t>Круг шлифовальный 175х25х32 63С60 луга абразив</t>
  </si>
  <si>
    <t>Припой оловянно-свинцовый с флюсом 60Sn/40Pb 100гр.</t>
  </si>
  <si>
    <t>Канифоль для пайки (флюс) сосновая 20гр.</t>
  </si>
  <si>
    <t>Струбцина писталетная универсальная F-образная 400мм</t>
  </si>
  <si>
    <t>Струбцина писталетная универсальная F-образная 600мм</t>
  </si>
  <si>
    <t>Струбцына клещеобразная 0-58мм</t>
  </si>
  <si>
    <t>Грунт эмаль по ржавчине 0,9л черная</t>
  </si>
  <si>
    <t>Грунт эмаль по ржавчине 0,9л красная</t>
  </si>
  <si>
    <t>Грунт эмаль по ржавчине 0,9л серая</t>
  </si>
  <si>
    <t>Тряпка из микрофибры для мытья автомобиля 54*43</t>
  </si>
  <si>
    <t>Набор инструмента 6 предметов (отвертки 3шт., молоток, кусачки, пассатижи)</t>
  </si>
  <si>
    <t xml:space="preserve">Набор инструмента электрика 13 предметов (отвертки 7шт, пассатижи, кусачки, утконосы, и др.) </t>
  </si>
  <si>
    <t xml:space="preserve">Личинка 60мм (механизм цилиндрический) (НИКЕЛЬ) </t>
  </si>
  <si>
    <t xml:space="preserve">Личинка 90мм (механизм цилиндрический) (НИКЕЛЬ) </t>
  </si>
  <si>
    <t>Розетка "Евро" наружная с заземлением (двухместная) цвет белый,  с подрозетником IP20, 16A.</t>
  </si>
  <si>
    <t xml:space="preserve">Розетка "Евро" наружная с заземлением (трехместная) цвет белый, с подрозетником IP20, 16A </t>
  </si>
  <si>
    <t>Кран маевского 1/2</t>
  </si>
  <si>
    <t>Полотно по металлу для ножовки 300*13*0,65 TPI24</t>
  </si>
  <si>
    <t>Цифровой штангенциркуль 150мм, разрешение 0,01мм  ЩЦЦ -1 корпус из нержавеющей стали</t>
  </si>
  <si>
    <t>Набор напильников (5 предметов.)</t>
  </si>
  <si>
    <t>Набор сверл по металлу (25шт.) (от 1мм до 13мм)</t>
  </si>
  <si>
    <t>Удлинитель на металлическом каркасе с пластиковым барабаном ПВС 3*1,5 30м, 16А IP20 4 розетки с заземлением</t>
  </si>
  <si>
    <t>Защита декаративный лак для бань и саун (вагонка)  0,9л.</t>
  </si>
  <si>
    <t>Воск для обработки конструкции сауны (полок) 0,9л.</t>
  </si>
  <si>
    <t>Шпаклевка финишная готовая ведро 10 литров</t>
  </si>
  <si>
    <t>Корыто пластмассовое круглое  80-90 л.</t>
  </si>
  <si>
    <t>Набор надфилей (професcионал 10 предметов.)</t>
  </si>
  <si>
    <t>Лобзик электрический с маятниковым ходом, толщина пропила 85мм, быстрая замена пилки, литая подошва, металлический редуктор 750Вт, подключение к пылесосу</t>
  </si>
  <si>
    <t xml:space="preserve">Набор инструментов 72 позиции и более (головки, ключи, отвертки, пассатижи, и др.) </t>
  </si>
  <si>
    <t>Нить-герметик большая сантехническая</t>
  </si>
  <si>
    <t>Сумка для инструментов 32 кармана 460**280*305</t>
  </si>
  <si>
    <t xml:space="preserve">Смеситель для умывальника  одно рычажный (управление однозахватный), гарантия не менее 10 лет, материал латунь никель-хромовое покрытие, с керамическим дивертором (катридж керамический 35 мм), цвет хром </t>
  </si>
  <si>
    <t xml:space="preserve">Смеситель для раковины (кухни) одно рычажный (управление однозахватный), гарантия не менее 10 лет, материал латунь никель-хромовое покрытие, с керамическим дивертором (катридж керамический 35 мм), цвет хром </t>
  </si>
  <si>
    <t xml:space="preserve">Смеситель для душа одно рычажный (управление однозахватный) с коротким изливом, гарантия не менее 10 лет, в комплекте лейка и шланг, материал латунь никель-хромовое покрытие, с керамическим дивертором (катридж керамический 35 мм), цвет хром </t>
  </si>
  <si>
    <t xml:space="preserve">Шланг для душа 2м  нержавеющая сталь, цвет хром, гарантия не менее 36 месяцев. </t>
  </si>
  <si>
    <t>Швабра с насадкой для шланга, с щеткой и телескопической ручкой (щетка для автомобилей щетка 25см, телескопическая ручка 300см)</t>
  </si>
  <si>
    <t>Выключатель одноклавишный скрытой установки 10А Евро</t>
  </si>
  <si>
    <t>Выключатель двухклавишный скрытой установки 10А Евро</t>
  </si>
  <si>
    <t>Грунт эмаль по ржавчине 0,9л белая</t>
  </si>
  <si>
    <t>Лампа энергосберегающая DULUX  L  18W/830 2G11</t>
  </si>
  <si>
    <t>Ковровая дорожка (цвет темно-синий, ширина 1м)</t>
  </si>
  <si>
    <t>Занавеска для душевой, тканевая штора, размер 180х180 см. 100% полиэстер</t>
  </si>
  <si>
    <t>Черенок для лопаты</t>
  </si>
  <si>
    <t>Проникающая смазка WD-40 (или эквивалент) 200 мл.</t>
  </si>
  <si>
    <t>Унивверсальноесмазывающие средство с селиконом 1л.</t>
  </si>
  <si>
    <t>Замшевая салфетка для мытья автомобиля длина - от 54, ширина - от 43см.</t>
  </si>
  <si>
    <t>Средство от комаров Рефтамид (или эквимвалент), синий флакон  не менее 150мл.</t>
  </si>
  <si>
    <t xml:space="preserve">Лейка для душа цвет хром, гарантия не менее 36 месяцев </t>
  </si>
  <si>
    <t>Клей космофен СА 12 50гр. (или эквивалент)</t>
  </si>
  <si>
    <t>Черенок на грабли</t>
  </si>
  <si>
    <t>Шпаклевка акриловая по дереву 400гр.</t>
  </si>
  <si>
    <t>Ведро оцинкованное, 12 литров.</t>
  </si>
  <si>
    <t>Спрей-смазка RAVENOL Silikon – Spray для смазки тренажеров (или эквивалент).</t>
  </si>
  <si>
    <t>Трос, нержавейка, диаметр 2 мм.</t>
  </si>
  <si>
    <t>Зажим для троса, двойной, диаметр зажимаемого каната: 4 мм.</t>
  </si>
  <si>
    <t>Зажим для троса, двойной, диаметр зажимаемого каната: 8 мм.</t>
  </si>
  <si>
    <t>Карабин рапид овальный,длина 20 мм, толщина 2 мм.</t>
  </si>
  <si>
    <t>Карабин рапид овальный, длина 60 мм, толщина 5 мм.</t>
  </si>
  <si>
    <t>Карабин, нержавейка, длина 20 см.</t>
  </si>
  <si>
    <t>Расходные материалы</t>
  </si>
  <si>
    <t>Хоз товары</t>
  </si>
  <si>
    <t>Инженерные материалы</t>
  </si>
  <si>
    <t>Строительные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</si>
</sst>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Arial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9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1" fillId="0" borderId="1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wrapText="1"/>
    </xf>
    <xf numFmtId="4" fontId="1" fillId="0" borderId="0" xfId="0" applyNumberFormat="1" applyFont="1" applyBorder="1"/>
    <xf numFmtId="4" fontId="2" fillId="0" borderId="0" xfId="0" applyNumberFormat="1" applyFont="1" applyBorder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wrapText="1"/>
    </xf>
    <xf numFmtId="4" fontId="1" fillId="0" borderId="4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/>
    </xf>
    <xf numFmtId="4" fontId="1" fillId="2" borderId="4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wrapText="1"/>
    </xf>
    <xf numFmtId="0" fontId="0" fillId="2" borderId="0" xfId="0" applyFill="1"/>
    <xf numFmtId="4" fontId="5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/>
    <xf numFmtId="0" fontId="1" fillId="2" borderId="1" xfId="0" applyFont="1" applyFill="1" applyBorder="1"/>
    <xf numFmtId="0" fontId="1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1" fillId="3" borderId="6" xfId="0" applyFont="1" applyFill="1" applyBorder="1"/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right" vertical="center"/>
    </xf>
    <xf numFmtId="4" fontId="1" fillId="3" borderId="4" xfId="0" applyNumberFormat="1" applyFont="1" applyFill="1" applyBorder="1" applyAlignment="1">
      <alignment horizontal="right"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wrapText="1"/>
    </xf>
    <xf numFmtId="0" fontId="0" fillId="3" borderId="0" xfId="0" applyFill="1"/>
    <xf numFmtId="0" fontId="1" fillId="3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right" vertical="center"/>
    </xf>
    <xf numFmtId="0" fontId="1" fillId="4" borderId="3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right" vertical="center"/>
    </xf>
    <xf numFmtId="4" fontId="1" fillId="4" borderId="4" xfId="0" applyNumberFormat="1" applyFont="1" applyFill="1" applyBorder="1" applyAlignment="1">
      <alignment horizontal="right" vertical="center"/>
    </xf>
    <xf numFmtId="0" fontId="1" fillId="4" borderId="1" xfId="0" applyFont="1" applyFill="1" applyBorder="1" applyAlignment="1">
      <alignment wrapText="1"/>
    </xf>
    <xf numFmtId="0" fontId="0" fillId="4" borderId="0" xfId="0" applyFill="1"/>
    <xf numFmtId="4" fontId="5" fillId="4" borderId="1" xfId="0" applyNumberFormat="1" applyFont="1" applyFill="1" applyBorder="1" applyAlignment="1">
      <alignment horizontal="right" vertical="center"/>
    </xf>
    <xf numFmtId="0" fontId="1" fillId="3" borderId="6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1" fillId="5" borderId="3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center" wrapText="1"/>
    </xf>
    <xf numFmtId="0" fontId="1" fillId="5" borderId="6" xfId="0" applyFont="1" applyFill="1" applyBorder="1" applyAlignment="1">
      <alignment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right" vertical="center"/>
    </xf>
    <xf numFmtId="4" fontId="1" fillId="5" borderId="4" xfId="0" applyNumberFormat="1" applyFont="1" applyFill="1" applyBorder="1" applyAlignment="1">
      <alignment horizontal="right" vertical="center"/>
    </xf>
    <xf numFmtId="0" fontId="1" fillId="5" borderId="1" xfId="0" applyFont="1" applyFill="1" applyBorder="1" applyAlignment="1">
      <alignment wrapText="1"/>
    </xf>
    <xf numFmtId="0" fontId="0" fillId="5" borderId="0" xfId="0" applyFill="1"/>
    <xf numFmtId="0" fontId="5" fillId="4" borderId="1" xfId="0" applyFont="1" applyFill="1" applyBorder="1" applyAlignment="1">
      <alignment horizontal="left" vertical="center"/>
    </xf>
    <xf numFmtId="4" fontId="5" fillId="5" borderId="1" xfId="0" applyNumberFormat="1" applyFont="1" applyFill="1" applyBorder="1" applyAlignment="1">
      <alignment horizontal="right" vertical="center"/>
    </xf>
    <xf numFmtId="4" fontId="0" fillId="0" borderId="0" xfId="0" applyNumberFormat="1"/>
  </cellXfs>
  <cellStyles count="2">
    <cellStyle name="Обычный" xfId="0" builtinId="0"/>
    <cellStyle name="Обычный 2" xfId="1"/>
  </cellStyles>
  <dxfs count="4">
    <dxf>
      <fill>
        <patternFill patternType="solid">
          <fgColor rgb="FF92D050"/>
          <bgColor rgb="FF000000"/>
        </patternFill>
      </fill>
    </dxf>
    <dxf>
      <fill>
        <patternFill patternType="solid">
          <fgColor rgb="FFE46D0A"/>
          <bgColor rgb="FF000000"/>
        </patternFill>
      </fill>
    </dxf>
    <dxf>
      <fill>
        <patternFill patternType="solid">
          <fgColor rgb="FF00B0F0"/>
          <bgColor rgb="FF000000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8"/>
  <sheetViews>
    <sheetView tabSelected="1" topLeftCell="A110" workbookViewId="0">
      <selection activeCell="C128" sqref="C128"/>
    </sheetView>
  </sheetViews>
  <sheetFormatPr defaultRowHeight="15"/>
  <cols>
    <col min="1" max="1" width="4.140625" customWidth="1"/>
    <col min="2" max="2" width="45" customWidth="1"/>
    <col min="3" max="3" width="12.7109375" bestFit="1" customWidth="1"/>
    <col min="4" max="4" width="6.7109375" customWidth="1"/>
    <col min="5" max="5" width="8" customWidth="1"/>
    <col min="6" max="6" width="11.28515625" customWidth="1"/>
    <col min="7" max="7" width="15" customWidth="1"/>
    <col min="8" max="8" width="12" customWidth="1"/>
    <col min="9" max="9" width="18.140625" customWidth="1"/>
  </cols>
  <sheetData>
    <row r="1" spans="1:9">
      <c r="B1" s="1"/>
      <c r="C1" s="2"/>
      <c r="D1" s="2"/>
      <c r="E1" s="2"/>
      <c r="F1" s="2"/>
      <c r="G1" s="2"/>
      <c r="H1" s="1"/>
      <c r="I1" s="1"/>
    </row>
    <row r="2" spans="1:9" ht="105">
      <c r="A2" s="8" t="s">
        <v>6</v>
      </c>
      <c r="B2" s="12" t="s">
        <v>0</v>
      </c>
      <c r="C2" s="9" t="s">
        <v>7</v>
      </c>
      <c r="D2" s="12" t="s">
        <v>8</v>
      </c>
      <c r="E2" s="12" t="s">
        <v>9</v>
      </c>
      <c r="F2" s="12" t="s">
        <v>1</v>
      </c>
      <c r="G2" s="9" t="s">
        <v>2</v>
      </c>
      <c r="H2" s="9" t="s">
        <v>3</v>
      </c>
      <c r="I2" s="9" t="s">
        <v>4</v>
      </c>
    </row>
    <row r="3" spans="1:9" s="41" customFormat="1">
      <c r="A3" s="33">
        <v>1</v>
      </c>
      <c r="B3" s="34" t="s">
        <v>11</v>
      </c>
      <c r="C3" s="35"/>
      <c r="D3" s="36" t="s">
        <v>10</v>
      </c>
      <c r="E3" s="36">
        <v>10</v>
      </c>
      <c r="F3" s="37">
        <v>278.16000000000003</v>
      </c>
      <c r="G3" s="38">
        <f>E3*F3</f>
        <v>2781.6000000000004</v>
      </c>
      <c r="H3" s="39"/>
      <c r="I3" s="40"/>
    </row>
    <row r="4" spans="1:9" s="41" customFormat="1" ht="30">
      <c r="A4" s="42">
        <f>A3+1</f>
        <v>2</v>
      </c>
      <c r="B4" s="34" t="s">
        <v>23</v>
      </c>
      <c r="C4" s="35"/>
      <c r="D4" s="36" t="s">
        <v>10</v>
      </c>
      <c r="E4" s="36">
        <v>10</v>
      </c>
      <c r="F4" s="37">
        <v>525.61</v>
      </c>
      <c r="G4" s="38">
        <f t="shared" ref="G4:G67" si="0">E4*F4</f>
        <v>5256.1</v>
      </c>
      <c r="H4" s="39"/>
      <c r="I4" s="40"/>
    </row>
    <row r="5" spans="1:9" s="28" customFormat="1" ht="60">
      <c r="A5" s="21">
        <f t="shared" ref="A5:A68" si="1">A4+1</f>
        <v>3</v>
      </c>
      <c r="B5" s="19" t="s">
        <v>29</v>
      </c>
      <c r="C5" s="31"/>
      <c r="D5" s="24" t="s">
        <v>10</v>
      </c>
      <c r="E5" s="24">
        <v>20</v>
      </c>
      <c r="F5" s="25">
        <v>278.22000000000003</v>
      </c>
      <c r="G5" s="26">
        <f t="shared" si="0"/>
        <v>5564.4000000000005</v>
      </c>
      <c r="H5" s="32"/>
      <c r="I5" s="27"/>
    </row>
    <row r="6" spans="1:9" s="41" customFormat="1" ht="30">
      <c r="A6" s="42">
        <f t="shared" si="1"/>
        <v>4</v>
      </c>
      <c r="B6" s="34" t="s">
        <v>24</v>
      </c>
      <c r="C6" s="35"/>
      <c r="D6" s="43" t="s">
        <v>10</v>
      </c>
      <c r="E6" s="36">
        <v>3</v>
      </c>
      <c r="F6" s="44">
        <v>1466.8</v>
      </c>
      <c r="G6" s="38">
        <f t="shared" si="0"/>
        <v>4400.3999999999996</v>
      </c>
      <c r="H6" s="39"/>
      <c r="I6" s="40"/>
    </row>
    <row r="7" spans="1:9" s="41" customFormat="1" ht="30">
      <c r="A7" s="42">
        <f t="shared" si="1"/>
        <v>5</v>
      </c>
      <c r="B7" s="34" t="s">
        <v>25</v>
      </c>
      <c r="C7" s="35"/>
      <c r="D7" s="43" t="s">
        <v>10</v>
      </c>
      <c r="E7" s="36">
        <v>3</v>
      </c>
      <c r="F7" s="44">
        <v>1466.8</v>
      </c>
      <c r="G7" s="38">
        <f t="shared" si="0"/>
        <v>4400.3999999999996</v>
      </c>
      <c r="H7" s="39"/>
      <c r="I7" s="40"/>
    </row>
    <row r="8" spans="1:9" s="65" customFormat="1" ht="30">
      <c r="A8" s="57">
        <f t="shared" si="1"/>
        <v>6</v>
      </c>
      <c r="B8" s="58" t="s">
        <v>40</v>
      </c>
      <c r="C8" s="59"/>
      <c r="D8" s="60" t="s">
        <v>10</v>
      </c>
      <c r="E8" s="61">
        <v>10</v>
      </c>
      <c r="F8" s="67">
        <v>1350.01</v>
      </c>
      <c r="G8" s="63">
        <f t="shared" si="0"/>
        <v>13500.1</v>
      </c>
      <c r="H8" s="64"/>
      <c r="I8" s="64"/>
    </row>
    <row r="9" spans="1:9" s="28" customFormat="1">
      <c r="A9" s="21">
        <f t="shared" si="1"/>
        <v>7</v>
      </c>
      <c r="B9" s="19" t="s">
        <v>26</v>
      </c>
      <c r="C9" s="22"/>
      <c r="D9" s="23" t="s">
        <v>12</v>
      </c>
      <c r="E9" s="24">
        <v>6</v>
      </c>
      <c r="F9" s="29">
        <v>4750</v>
      </c>
      <c r="G9" s="26">
        <f t="shared" si="0"/>
        <v>28500</v>
      </c>
      <c r="H9" s="27"/>
      <c r="I9" s="27"/>
    </row>
    <row r="10" spans="1:9" s="28" customFormat="1">
      <c r="A10" s="21">
        <f t="shared" si="1"/>
        <v>8</v>
      </c>
      <c r="B10" s="19" t="s">
        <v>63</v>
      </c>
      <c r="C10" s="22"/>
      <c r="D10" s="23" t="s">
        <v>10</v>
      </c>
      <c r="E10" s="24">
        <v>500</v>
      </c>
      <c r="F10" s="25">
        <v>19.329999999999998</v>
      </c>
      <c r="G10" s="26">
        <f t="shared" si="0"/>
        <v>9665</v>
      </c>
      <c r="H10" s="27"/>
      <c r="I10" s="27"/>
    </row>
    <row r="11" spans="1:9" s="28" customFormat="1" ht="27.75" customHeight="1">
      <c r="A11" s="21">
        <f t="shared" si="1"/>
        <v>9</v>
      </c>
      <c r="B11" s="19" t="s">
        <v>110</v>
      </c>
      <c r="C11" s="22"/>
      <c r="D11" s="23" t="s">
        <v>12</v>
      </c>
      <c r="E11" s="24">
        <v>30</v>
      </c>
      <c r="F11" s="25">
        <v>267.27</v>
      </c>
      <c r="G11" s="26">
        <f t="shared" si="0"/>
        <v>8018.0999999999995</v>
      </c>
      <c r="H11" s="27"/>
      <c r="I11" s="27"/>
    </row>
    <row r="12" spans="1:9" s="28" customFormat="1">
      <c r="A12" s="21">
        <f t="shared" si="1"/>
        <v>10</v>
      </c>
      <c r="B12" s="19" t="s">
        <v>27</v>
      </c>
      <c r="C12" s="22"/>
      <c r="D12" s="23" t="s">
        <v>28</v>
      </c>
      <c r="E12" s="24">
        <v>200</v>
      </c>
      <c r="F12" s="25">
        <v>92.59</v>
      </c>
      <c r="G12" s="26">
        <f t="shared" si="0"/>
        <v>18518</v>
      </c>
      <c r="H12" s="27"/>
      <c r="I12" s="27"/>
    </row>
    <row r="13" spans="1:9" s="53" customFormat="1" ht="30">
      <c r="A13" s="45">
        <f t="shared" si="1"/>
        <v>11</v>
      </c>
      <c r="B13" s="46" t="s">
        <v>111</v>
      </c>
      <c r="C13" s="47"/>
      <c r="D13" s="48" t="s">
        <v>28</v>
      </c>
      <c r="E13" s="49">
        <v>30</v>
      </c>
      <c r="F13" s="50">
        <v>120.08</v>
      </c>
      <c r="G13" s="51">
        <f t="shared" si="0"/>
        <v>3602.4</v>
      </c>
      <c r="H13" s="52"/>
      <c r="I13" s="52"/>
    </row>
    <row r="14" spans="1:9" s="53" customFormat="1" ht="30">
      <c r="A14" s="45">
        <f t="shared" si="1"/>
        <v>12</v>
      </c>
      <c r="B14" s="46" t="s">
        <v>112</v>
      </c>
      <c r="C14" s="47"/>
      <c r="D14" s="48" t="s">
        <v>12</v>
      </c>
      <c r="E14" s="49">
        <v>10</v>
      </c>
      <c r="F14" s="50">
        <v>583.67999999999995</v>
      </c>
      <c r="G14" s="51">
        <f t="shared" si="0"/>
        <v>5836.7999999999993</v>
      </c>
      <c r="H14" s="52"/>
      <c r="I14" s="52"/>
    </row>
    <row r="15" spans="1:9" s="53" customFormat="1">
      <c r="A15" s="45">
        <f t="shared" si="1"/>
        <v>13</v>
      </c>
      <c r="B15" s="46" t="s">
        <v>113</v>
      </c>
      <c r="C15" s="47"/>
      <c r="D15" s="48" t="s">
        <v>12</v>
      </c>
      <c r="E15" s="49">
        <v>4</v>
      </c>
      <c r="F15" s="54">
        <v>1520</v>
      </c>
      <c r="G15" s="51">
        <f t="shared" si="0"/>
        <v>6080</v>
      </c>
      <c r="H15" s="52"/>
      <c r="I15" s="52"/>
    </row>
    <row r="16" spans="1:9" s="41" customFormat="1" ht="45">
      <c r="A16" s="42">
        <f t="shared" si="1"/>
        <v>14</v>
      </c>
      <c r="B16" s="34" t="s">
        <v>82</v>
      </c>
      <c r="C16" s="55"/>
      <c r="D16" s="43" t="s">
        <v>12</v>
      </c>
      <c r="E16" s="36">
        <v>4</v>
      </c>
      <c r="F16" s="44">
        <v>1979.35</v>
      </c>
      <c r="G16" s="38">
        <f t="shared" si="0"/>
        <v>7917.4</v>
      </c>
      <c r="H16" s="40"/>
      <c r="I16" s="40"/>
    </row>
    <row r="17" spans="1:9" s="41" customFormat="1" ht="30">
      <c r="A17" s="42">
        <f t="shared" si="1"/>
        <v>15</v>
      </c>
      <c r="B17" s="34" t="s">
        <v>81</v>
      </c>
      <c r="C17" s="55"/>
      <c r="D17" s="43" t="s">
        <v>12</v>
      </c>
      <c r="E17" s="36">
        <v>3</v>
      </c>
      <c r="F17" s="37">
        <v>957.15</v>
      </c>
      <c r="G17" s="38">
        <f t="shared" si="0"/>
        <v>2871.45</v>
      </c>
      <c r="H17" s="40"/>
      <c r="I17" s="40"/>
    </row>
    <row r="18" spans="1:9" s="41" customFormat="1">
      <c r="A18" s="42">
        <f t="shared" si="1"/>
        <v>16</v>
      </c>
      <c r="B18" s="34" t="s">
        <v>68</v>
      </c>
      <c r="C18" s="55"/>
      <c r="D18" s="43" t="s">
        <v>10</v>
      </c>
      <c r="E18" s="36">
        <v>4</v>
      </c>
      <c r="F18" s="44">
        <v>3907.92</v>
      </c>
      <c r="G18" s="38">
        <f t="shared" si="0"/>
        <v>15631.68</v>
      </c>
      <c r="H18" s="40"/>
      <c r="I18" s="40"/>
    </row>
    <row r="19" spans="1:9" s="41" customFormat="1">
      <c r="A19" s="42">
        <f t="shared" si="1"/>
        <v>17</v>
      </c>
      <c r="B19" s="34" t="s">
        <v>67</v>
      </c>
      <c r="C19" s="55"/>
      <c r="D19" s="43" t="s">
        <v>12</v>
      </c>
      <c r="E19" s="36">
        <v>3</v>
      </c>
      <c r="F19" s="44">
        <v>1103.52</v>
      </c>
      <c r="G19" s="38">
        <f t="shared" si="0"/>
        <v>3310.56</v>
      </c>
      <c r="H19" s="40"/>
      <c r="I19" s="40"/>
    </row>
    <row r="20" spans="1:9" s="41" customFormat="1" ht="36.75" customHeight="1">
      <c r="A20" s="42">
        <f t="shared" si="1"/>
        <v>18</v>
      </c>
      <c r="B20" s="34" t="s">
        <v>99</v>
      </c>
      <c r="C20" s="55"/>
      <c r="D20" s="43" t="s">
        <v>10</v>
      </c>
      <c r="E20" s="36">
        <v>5</v>
      </c>
      <c r="F20" s="44">
        <v>8312.8799999999992</v>
      </c>
      <c r="G20" s="38">
        <f t="shared" si="0"/>
        <v>41564.399999999994</v>
      </c>
      <c r="H20" s="40"/>
      <c r="I20" s="40"/>
    </row>
    <row r="21" spans="1:9" s="28" customFormat="1">
      <c r="A21" s="21">
        <f t="shared" si="1"/>
        <v>19</v>
      </c>
      <c r="B21" s="19" t="s">
        <v>42</v>
      </c>
      <c r="C21" s="22"/>
      <c r="D21" s="23" t="s">
        <v>10</v>
      </c>
      <c r="E21" s="24">
        <v>6</v>
      </c>
      <c r="F21" s="25">
        <v>182.4</v>
      </c>
      <c r="G21" s="26">
        <f t="shared" si="0"/>
        <v>1094.4000000000001</v>
      </c>
      <c r="H21" s="27"/>
      <c r="I21" s="27"/>
    </row>
    <row r="22" spans="1:9" s="28" customFormat="1">
      <c r="A22" s="21">
        <f t="shared" si="1"/>
        <v>20</v>
      </c>
      <c r="B22" s="19" t="s">
        <v>100</v>
      </c>
      <c r="C22" s="22"/>
      <c r="D22" s="23" t="s">
        <v>10</v>
      </c>
      <c r="E22" s="24">
        <v>6</v>
      </c>
      <c r="F22" s="25">
        <v>889.2</v>
      </c>
      <c r="G22" s="26">
        <f t="shared" si="0"/>
        <v>5335.2000000000007</v>
      </c>
      <c r="H22" s="56"/>
      <c r="I22" s="56"/>
    </row>
    <row r="23" spans="1:9" s="28" customFormat="1">
      <c r="A23" s="21">
        <f t="shared" si="1"/>
        <v>21</v>
      </c>
      <c r="B23" s="19" t="s">
        <v>44</v>
      </c>
      <c r="C23" s="22"/>
      <c r="D23" s="23" t="s">
        <v>10</v>
      </c>
      <c r="E23" s="24">
        <v>100</v>
      </c>
      <c r="F23" s="25">
        <v>22.8</v>
      </c>
      <c r="G23" s="26">
        <f t="shared" si="0"/>
        <v>2280</v>
      </c>
      <c r="H23" s="56"/>
      <c r="I23" s="56"/>
    </row>
    <row r="24" spans="1:9" s="28" customFormat="1">
      <c r="A24" s="21">
        <f t="shared" si="1"/>
        <v>22</v>
      </c>
      <c r="B24" s="19" t="s">
        <v>45</v>
      </c>
      <c r="C24" s="22"/>
      <c r="D24" s="23" t="s">
        <v>10</v>
      </c>
      <c r="E24" s="24">
        <v>100</v>
      </c>
      <c r="F24" s="25">
        <v>45.6</v>
      </c>
      <c r="G24" s="26">
        <f t="shared" si="0"/>
        <v>4560</v>
      </c>
      <c r="H24" s="56"/>
      <c r="I24" s="56"/>
    </row>
    <row r="25" spans="1:9" s="28" customFormat="1" ht="30">
      <c r="A25" s="21">
        <f t="shared" si="1"/>
        <v>23</v>
      </c>
      <c r="B25" s="19" t="s">
        <v>37</v>
      </c>
      <c r="C25" s="22"/>
      <c r="D25" s="23" t="s">
        <v>10</v>
      </c>
      <c r="E25" s="24">
        <v>50</v>
      </c>
      <c r="F25" s="25">
        <v>714.4</v>
      </c>
      <c r="G25" s="26">
        <f t="shared" si="0"/>
        <v>35720</v>
      </c>
      <c r="H25" s="56"/>
      <c r="I25" s="56"/>
    </row>
    <row r="26" spans="1:9" s="28" customFormat="1">
      <c r="A26" s="21">
        <f t="shared" si="1"/>
        <v>24</v>
      </c>
      <c r="B26" s="19" t="s">
        <v>5</v>
      </c>
      <c r="C26" s="22"/>
      <c r="D26" s="23" t="s">
        <v>12</v>
      </c>
      <c r="E26" s="24">
        <v>500</v>
      </c>
      <c r="F26" s="25">
        <v>13.68</v>
      </c>
      <c r="G26" s="26">
        <f t="shared" si="0"/>
        <v>6840</v>
      </c>
      <c r="H26" s="27"/>
      <c r="I26" s="27"/>
    </row>
    <row r="27" spans="1:9" s="28" customFormat="1" ht="16.5" customHeight="1">
      <c r="A27" s="21">
        <f t="shared" si="1"/>
        <v>25</v>
      </c>
      <c r="B27" s="19" t="s">
        <v>38</v>
      </c>
      <c r="C27" s="22"/>
      <c r="D27" s="23" t="s">
        <v>10</v>
      </c>
      <c r="E27" s="24">
        <v>60</v>
      </c>
      <c r="F27" s="25">
        <v>30.4</v>
      </c>
      <c r="G27" s="26">
        <f t="shared" si="0"/>
        <v>1824</v>
      </c>
      <c r="H27" s="27"/>
      <c r="I27" s="27"/>
    </row>
    <row r="28" spans="1:9" s="28" customFormat="1" ht="30">
      <c r="A28" s="21">
        <f t="shared" si="1"/>
        <v>26</v>
      </c>
      <c r="B28" s="19" t="s">
        <v>83</v>
      </c>
      <c r="C28" s="22"/>
      <c r="D28" s="23" t="s">
        <v>12</v>
      </c>
      <c r="E28" s="24">
        <v>30</v>
      </c>
      <c r="F28" s="25">
        <v>646</v>
      </c>
      <c r="G28" s="26">
        <f t="shared" si="0"/>
        <v>19380</v>
      </c>
      <c r="H28" s="27"/>
      <c r="I28" s="27"/>
    </row>
    <row r="29" spans="1:9" s="28" customFormat="1" ht="30">
      <c r="A29" s="21">
        <f t="shared" si="1"/>
        <v>27</v>
      </c>
      <c r="B29" s="19" t="s">
        <v>84</v>
      </c>
      <c r="C29" s="22"/>
      <c r="D29" s="23" t="s">
        <v>12</v>
      </c>
      <c r="E29" s="24">
        <v>10</v>
      </c>
      <c r="F29" s="25">
        <v>889.2</v>
      </c>
      <c r="G29" s="26">
        <f t="shared" si="0"/>
        <v>8892</v>
      </c>
      <c r="H29" s="27"/>
      <c r="I29" s="27"/>
    </row>
    <row r="30" spans="1:9" s="65" customFormat="1" ht="15" customHeight="1">
      <c r="A30" s="57">
        <f t="shared" si="1"/>
        <v>28</v>
      </c>
      <c r="B30" s="58" t="s">
        <v>39</v>
      </c>
      <c r="C30" s="59"/>
      <c r="D30" s="60" t="s">
        <v>12</v>
      </c>
      <c r="E30" s="61">
        <v>60</v>
      </c>
      <c r="F30" s="62">
        <v>372.4</v>
      </c>
      <c r="G30" s="63">
        <f t="shared" si="0"/>
        <v>22344</v>
      </c>
      <c r="H30" s="64"/>
      <c r="I30" s="64"/>
    </row>
    <row r="31" spans="1:9" s="65" customFormat="1" ht="30.75" customHeight="1">
      <c r="A31" s="57">
        <f t="shared" si="1"/>
        <v>29</v>
      </c>
      <c r="B31" s="58" t="s">
        <v>30</v>
      </c>
      <c r="C31" s="59"/>
      <c r="D31" s="60" t="s">
        <v>12</v>
      </c>
      <c r="E31" s="61">
        <v>60</v>
      </c>
      <c r="F31" s="62">
        <v>281.2</v>
      </c>
      <c r="G31" s="63">
        <f t="shared" si="0"/>
        <v>16872</v>
      </c>
      <c r="H31" s="64"/>
      <c r="I31" s="64"/>
    </row>
    <row r="32" spans="1:9" ht="18" customHeight="1">
      <c r="A32" s="11">
        <f t="shared" si="1"/>
        <v>30</v>
      </c>
      <c r="B32" s="18" t="s">
        <v>114</v>
      </c>
      <c r="C32" s="13"/>
      <c r="D32" s="16" t="s">
        <v>12</v>
      </c>
      <c r="E32" s="15">
        <v>4</v>
      </c>
      <c r="F32" s="17">
        <v>486.4</v>
      </c>
      <c r="G32" s="14">
        <f t="shared" si="0"/>
        <v>1945.6</v>
      </c>
      <c r="H32" s="3"/>
      <c r="I32" s="3"/>
    </row>
    <row r="33" spans="1:9" s="28" customFormat="1" ht="18" customHeight="1">
      <c r="A33" s="21">
        <f t="shared" si="1"/>
        <v>31</v>
      </c>
      <c r="B33" s="19" t="s">
        <v>47</v>
      </c>
      <c r="C33" s="22"/>
      <c r="D33" s="23"/>
      <c r="E33" s="24">
        <v>25</v>
      </c>
      <c r="F33" s="25">
        <v>73.14</v>
      </c>
      <c r="G33" s="26">
        <f t="shared" si="0"/>
        <v>1828.5</v>
      </c>
      <c r="H33" s="27"/>
      <c r="I33" s="27"/>
    </row>
    <row r="34" spans="1:9" s="28" customFormat="1" ht="18" customHeight="1">
      <c r="A34" s="21">
        <f t="shared" si="1"/>
        <v>32</v>
      </c>
      <c r="B34" s="19" t="s">
        <v>46</v>
      </c>
      <c r="C34" s="22"/>
      <c r="D34" s="23" t="s">
        <v>12</v>
      </c>
      <c r="E34" s="24">
        <v>50</v>
      </c>
      <c r="F34" s="25">
        <v>58.3</v>
      </c>
      <c r="G34" s="26">
        <f t="shared" si="0"/>
        <v>2915</v>
      </c>
      <c r="H34" s="27"/>
      <c r="I34" s="27"/>
    </row>
    <row r="35" spans="1:9" s="28" customFormat="1" ht="18" customHeight="1">
      <c r="A35" s="21">
        <f t="shared" si="1"/>
        <v>33</v>
      </c>
      <c r="B35" s="20" t="s">
        <v>22</v>
      </c>
      <c r="C35" s="22"/>
      <c r="D35" s="23" t="s">
        <v>12</v>
      </c>
      <c r="E35" s="24">
        <v>2</v>
      </c>
      <c r="F35" s="29">
        <v>1064</v>
      </c>
      <c r="G35" s="26">
        <f t="shared" si="0"/>
        <v>2128</v>
      </c>
      <c r="H35" s="27"/>
      <c r="I35" s="27"/>
    </row>
    <row r="36" spans="1:9" s="28" customFormat="1" ht="18" customHeight="1">
      <c r="A36" s="21">
        <f t="shared" si="1"/>
        <v>34</v>
      </c>
      <c r="B36" s="19" t="s">
        <v>115</v>
      </c>
      <c r="C36" s="22"/>
      <c r="D36" s="23" t="s">
        <v>12</v>
      </c>
      <c r="E36" s="24">
        <v>3</v>
      </c>
      <c r="F36" s="25">
        <v>380</v>
      </c>
      <c r="G36" s="26">
        <f t="shared" si="0"/>
        <v>1140</v>
      </c>
      <c r="H36" s="27"/>
      <c r="I36" s="27"/>
    </row>
    <row r="37" spans="1:9" s="53" customFormat="1" ht="30" customHeight="1">
      <c r="A37" s="45">
        <f t="shared" si="1"/>
        <v>35</v>
      </c>
      <c r="B37" s="66" t="s">
        <v>66</v>
      </c>
      <c r="C37" s="47"/>
      <c r="D37" s="48" t="s">
        <v>12</v>
      </c>
      <c r="E37" s="49">
        <v>4</v>
      </c>
      <c r="F37" s="50">
        <v>141.36000000000001</v>
      </c>
      <c r="G37" s="51">
        <f t="shared" si="0"/>
        <v>565.44000000000005</v>
      </c>
      <c r="H37" s="52"/>
      <c r="I37" s="52"/>
    </row>
    <row r="38" spans="1:9" s="28" customFormat="1" ht="18" customHeight="1">
      <c r="A38" s="21">
        <f t="shared" si="1"/>
        <v>36</v>
      </c>
      <c r="B38" s="19" t="s">
        <v>116</v>
      </c>
      <c r="C38" s="22"/>
      <c r="D38" s="23" t="s">
        <v>12</v>
      </c>
      <c r="E38" s="24">
        <v>4</v>
      </c>
      <c r="F38" s="25">
        <v>206.72</v>
      </c>
      <c r="G38" s="26">
        <f t="shared" si="0"/>
        <v>826.88</v>
      </c>
      <c r="H38" s="27"/>
      <c r="I38" s="27"/>
    </row>
    <row r="39" spans="1:9" s="28" customFormat="1" ht="30" customHeight="1">
      <c r="A39" s="21">
        <f t="shared" si="1"/>
        <v>37</v>
      </c>
      <c r="B39" s="19" t="s">
        <v>80</v>
      </c>
      <c r="C39" s="22"/>
      <c r="D39" s="23" t="s">
        <v>12</v>
      </c>
      <c r="E39" s="24">
        <v>4</v>
      </c>
      <c r="F39" s="25">
        <v>206.72</v>
      </c>
      <c r="G39" s="26">
        <f t="shared" si="0"/>
        <v>826.88</v>
      </c>
      <c r="H39" s="27"/>
      <c r="I39" s="27"/>
    </row>
    <row r="40" spans="1:9" s="28" customFormat="1" ht="30" customHeight="1">
      <c r="A40" s="21">
        <f t="shared" si="1"/>
        <v>38</v>
      </c>
      <c r="B40" s="19" t="s">
        <v>106</v>
      </c>
      <c r="C40" s="22"/>
      <c r="D40" s="23" t="s">
        <v>12</v>
      </c>
      <c r="E40" s="24">
        <v>4</v>
      </c>
      <c r="F40" s="29">
        <v>1292</v>
      </c>
      <c r="G40" s="26">
        <f t="shared" si="0"/>
        <v>5168</v>
      </c>
      <c r="H40" s="27"/>
      <c r="I40" s="27"/>
    </row>
    <row r="41" spans="1:9" s="53" customFormat="1">
      <c r="A41" s="45">
        <f t="shared" si="1"/>
        <v>39</v>
      </c>
      <c r="B41" s="66" t="s">
        <v>64</v>
      </c>
      <c r="C41" s="47"/>
      <c r="D41" s="48" t="s">
        <v>12</v>
      </c>
      <c r="E41" s="49">
        <v>5</v>
      </c>
      <c r="F41" s="54">
        <v>1520</v>
      </c>
      <c r="G41" s="51">
        <f t="shared" si="0"/>
        <v>7600</v>
      </c>
      <c r="H41" s="52"/>
      <c r="I41" s="52"/>
    </row>
    <row r="42" spans="1:9" s="28" customFormat="1" ht="18" customHeight="1">
      <c r="A42" s="21">
        <f t="shared" si="1"/>
        <v>40</v>
      </c>
      <c r="B42" s="20" t="s">
        <v>33</v>
      </c>
      <c r="C42" s="22"/>
      <c r="D42" s="23" t="s">
        <v>10</v>
      </c>
      <c r="E42" s="24">
        <v>2000</v>
      </c>
      <c r="F42" s="25">
        <v>0.3</v>
      </c>
      <c r="G42" s="26">
        <f t="shared" si="0"/>
        <v>600</v>
      </c>
      <c r="H42" s="27"/>
      <c r="I42" s="27"/>
    </row>
    <row r="43" spans="1:9" s="28" customFormat="1" ht="18" customHeight="1">
      <c r="A43" s="21">
        <f t="shared" si="1"/>
        <v>41</v>
      </c>
      <c r="B43" s="20" t="s">
        <v>48</v>
      </c>
      <c r="C43" s="22"/>
      <c r="D43" s="23" t="s">
        <v>10</v>
      </c>
      <c r="E43" s="24">
        <v>200</v>
      </c>
      <c r="F43" s="25">
        <v>0.76</v>
      </c>
      <c r="G43" s="26">
        <f t="shared" si="0"/>
        <v>152</v>
      </c>
      <c r="H43" s="27"/>
      <c r="I43" s="27"/>
    </row>
    <row r="44" spans="1:9" s="28" customFormat="1" ht="18" customHeight="1">
      <c r="A44" s="21">
        <f t="shared" si="1"/>
        <v>42</v>
      </c>
      <c r="B44" s="20" t="s">
        <v>60</v>
      </c>
      <c r="C44" s="22"/>
      <c r="D44" s="23" t="s">
        <v>10</v>
      </c>
      <c r="E44" s="24">
        <v>3000</v>
      </c>
      <c r="F44" s="25">
        <v>0.53</v>
      </c>
      <c r="G44" s="26">
        <f t="shared" si="0"/>
        <v>1590</v>
      </c>
      <c r="H44" s="27"/>
      <c r="I44" s="27"/>
    </row>
    <row r="45" spans="1:9" s="28" customFormat="1" ht="18" customHeight="1">
      <c r="A45" s="21">
        <f t="shared" si="1"/>
        <v>43</v>
      </c>
      <c r="B45" s="20" t="s">
        <v>61</v>
      </c>
      <c r="C45" s="22"/>
      <c r="D45" s="23" t="s">
        <v>10</v>
      </c>
      <c r="E45" s="24">
        <v>400</v>
      </c>
      <c r="F45" s="25">
        <v>1.2</v>
      </c>
      <c r="G45" s="26">
        <f t="shared" si="0"/>
        <v>480</v>
      </c>
      <c r="H45" s="27"/>
      <c r="I45" s="27"/>
    </row>
    <row r="46" spans="1:9" s="28" customFormat="1" ht="18" customHeight="1">
      <c r="A46" s="21">
        <f t="shared" si="1"/>
        <v>44</v>
      </c>
      <c r="B46" s="20" t="s">
        <v>62</v>
      </c>
      <c r="C46" s="22"/>
      <c r="D46" s="23" t="s">
        <v>10</v>
      </c>
      <c r="E46" s="24">
        <v>400</v>
      </c>
      <c r="F46" s="25">
        <v>1.52</v>
      </c>
      <c r="G46" s="26">
        <f t="shared" si="0"/>
        <v>608</v>
      </c>
      <c r="H46" s="27"/>
      <c r="I46" s="27"/>
    </row>
    <row r="47" spans="1:9" s="28" customFormat="1" ht="18" customHeight="1">
      <c r="A47" s="21">
        <f t="shared" si="1"/>
        <v>45</v>
      </c>
      <c r="B47" s="19" t="s">
        <v>117</v>
      </c>
      <c r="C47" s="22"/>
      <c r="D47" s="23" t="s">
        <v>10</v>
      </c>
      <c r="E47" s="24">
        <v>20</v>
      </c>
      <c r="F47" s="25">
        <v>159.6</v>
      </c>
      <c r="G47" s="26">
        <f t="shared" si="0"/>
        <v>3192</v>
      </c>
      <c r="H47" s="27"/>
      <c r="I47" s="27"/>
    </row>
    <row r="48" spans="1:9" s="28" customFormat="1">
      <c r="A48" s="21">
        <f t="shared" si="1"/>
        <v>46</v>
      </c>
      <c r="B48" s="19" t="s">
        <v>35</v>
      </c>
      <c r="C48" s="22"/>
      <c r="D48" s="23" t="s">
        <v>10</v>
      </c>
      <c r="E48" s="24">
        <v>100</v>
      </c>
      <c r="F48" s="25">
        <v>4.18</v>
      </c>
      <c r="G48" s="26">
        <f t="shared" si="0"/>
        <v>418</v>
      </c>
      <c r="H48" s="27"/>
      <c r="I48" s="27"/>
    </row>
    <row r="49" spans="1:9" s="28" customFormat="1" ht="18" customHeight="1">
      <c r="A49" s="21">
        <f t="shared" si="1"/>
        <v>47</v>
      </c>
      <c r="B49" s="19" t="s">
        <v>36</v>
      </c>
      <c r="C49" s="22"/>
      <c r="D49" s="23" t="s">
        <v>10</v>
      </c>
      <c r="E49" s="24">
        <v>2</v>
      </c>
      <c r="F49" s="29">
        <v>1316.32</v>
      </c>
      <c r="G49" s="26">
        <f t="shared" si="0"/>
        <v>2632.64</v>
      </c>
      <c r="H49" s="27"/>
      <c r="I49" s="27"/>
    </row>
    <row r="50" spans="1:9" s="28" customFormat="1" ht="28.5" customHeight="1">
      <c r="A50" s="21">
        <f t="shared" si="1"/>
        <v>48</v>
      </c>
      <c r="B50" s="19" t="s">
        <v>49</v>
      </c>
      <c r="C50" s="22"/>
      <c r="D50" s="23" t="s">
        <v>10</v>
      </c>
      <c r="E50" s="24">
        <v>30</v>
      </c>
      <c r="F50" s="25">
        <v>35.72</v>
      </c>
      <c r="G50" s="26">
        <f t="shared" si="0"/>
        <v>1071.5999999999999</v>
      </c>
      <c r="H50" s="27"/>
      <c r="I50" s="27"/>
    </row>
    <row r="51" spans="1:9" s="28" customFormat="1" ht="28.5" customHeight="1">
      <c r="A51" s="21">
        <f t="shared" si="1"/>
        <v>49</v>
      </c>
      <c r="B51" s="19" t="s">
        <v>85</v>
      </c>
      <c r="C51" s="22"/>
      <c r="D51" s="23" t="s">
        <v>10</v>
      </c>
      <c r="E51" s="24">
        <v>30</v>
      </c>
      <c r="F51" s="25">
        <v>165.68</v>
      </c>
      <c r="G51" s="26">
        <f t="shared" si="0"/>
        <v>4970.4000000000005</v>
      </c>
      <c r="H51" s="27"/>
      <c r="I51" s="27"/>
    </row>
    <row r="52" spans="1:9" s="28" customFormat="1" ht="48" customHeight="1">
      <c r="A52" s="21">
        <f t="shared" si="1"/>
        <v>50</v>
      </c>
      <c r="B52" s="19" t="s">
        <v>86</v>
      </c>
      <c r="C52" s="22"/>
      <c r="D52" s="23" t="s">
        <v>10</v>
      </c>
      <c r="E52" s="24">
        <v>10</v>
      </c>
      <c r="F52" s="25">
        <v>276.64</v>
      </c>
      <c r="G52" s="26">
        <f t="shared" si="0"/>
        <v>2766.3999999999996</v>
      </c>
      <c r="H52" s="27"/>
      <c r="I52" s="27"/>
    </row>
    <row r="53" spans="1:9" s="28" customFormat="1" ht="45" customHeight="1">
      <c r="A53" s="21">
        <f t="shared" si="1"/>
        <v>51</v>
      </c>
      <c r="B53" s="19" t="s">
        <v>107</v>
      </c>
      <c r="C53" s="22"/>
      <c r="D53" s="23" t="s">
        <v>10</v>
      </c>
      <c r="E53" s="24">
        <v>20</v>
      </c>
      <c r="F53" s="25">
        <v>136.80000000000001</v>
      </c>
      <c r="G53" s="26">
        <f t="shared" si="0"/>
        <v>2736</v>
      </c>
      <c r="H53" s="27"/>
      <c r="I53" s="27"/>
    </row>
    <row r="54" spans="1:9" s="28" customFormat="1" ht="32.25" customHeight="1">
      <c r="A54" s="21">
        <f t="shared" si="1"/>
        <v>52</v>
      </c>
      <c r="B54" s="19" t="s">
        <v>108</v>
      </c>
      <c r="C54" s="22"/>
      <c r="D54" s="23" t="s">
        <v>10</v>
      </c>
      <c r="E54" s="24">
        <v>20</v>
      </c>
      <c r="F54" s="25">
        <v>171.76</v>
      </c>
      <c r="G54" s="26">
        <f t="shared" si="0"/>
        <v>3435.2</v>
      </c>
      <c r="H54" s="27"/>
      <c r="I54" s="27"/>
    </row>
    <row r="55" spans="1:9" s="28" customFormat="1" ht="32.25" customHeight="1">
      <c r="A55" s="21">
        <f t="shared" si="1"/>
        <v>53</v>
      </c>
      <c r="B55" s="19" t="s">
        <v>50</v>
      </c>
      <c r="C55" s="22"/>
      <c r="D55" s="23" t="s">
        <v>10</v>
      </c>
      <c r="E55" s="24">
        <v>20</v>
      </c>
      <c r="F55" s="25">
        <v>45.6</v>
      </c>
      <c r="G55" s="26">
        <f t="shared" si="0"/>
        <v>912</v>
      </c>
      <c r="H55" s="27"/>
      <c r="I55" s="27"/>
    </row>
    <row r="56" spans="1:9" s="28" customFormat="1" ht="33" customHeight="1">
      <c r="A56" s="21">
        <f t="shared" si="1"/>
        <v>54</v>
      </c>
      <c r="B56" s="19" t="s">
        <v>53</v>
      </c>
      <c r="C56" s="22"/>
      <c r="D56" s="23" t="s">
        <v>10</v>
      </c>
      <c r="E56" s="24">
        <v>10</v>
      </c>
      <c r="F56" s="25">
        <v>281.2</v>
      </c>
      <c r="G56" s="26">
        <f t="shared" si="0"/>
        <v>2812</v>
      </c>
      <c r="H56" s="27"/>
      <c r="I56" s="27"/>
    </row>
    <row r="57" spans="1:9" s="28" customFormat="1" ht="28.5" customHeight="1">
      <c r="A57" s="21">
        <f t="shared" si="1"/>
        <v>55</v>
      </c>
      <c r="B57" s="19" t="s">
        <v>51</v>
      </c>
      <c r="C57" s="22"/>
      <c r="D57" s="23" t="s">
        <v>10</v>
      </c>
      <c r="E57" s="24">
        <v>8</v>
      </c>
      <c r="F57" s="25">
        <v>392.16</v>
      </c>
      <c r="G57" s="26">
        <f t="shared" si="0"/>
        <v>3137.28</v>
      </c>
      <c r="H57" s="27"/>
      <c r="I57" s="27"/>
    </row>
    <row r="58" spans="1:9" s="28" customFormat="1" ht="30.75" customHeight="1">
      <c r="A58" s="21">
        <f t="shared" si="1"/>
        <v>56</v>
      </c>
      <c r="B58" s="19" t="s">
        <v>52</v>
      </c>
      <c r="C58" s="22"/>
      <c r="D58" s="23" t="s">
        <v>10</v>
      </c>
      <c r="E58" s="24">
        <v>4</v>
      </c>
      <c r="F58" s="25">
        <v>729.6</v>
      </c>
      <c r="G58" s="26">
        <f t="shared" si="0"/>
        <v>2918.4</v>
      </c>
      <c r="H58" s="27"/>
      <c r="I58" s="27"/>
    </row>
    <row r="59" spans="1:9" s="28" customFormat="1" ht="30.75" customHeight="1">
      <c r="A59" s="21">
        <f t="shared" si="1"/>
        <v>57</v>
      </c>
      <c r="B59" s="19" t="s">
        <v>54</v>
      </c>
      <c r="C59" s="22"/>
      <c r="D59" s="23" t="s">
        <v>10</v>
      </c>
      <c r="E59" s="24">
        <v>20</v>
      </c>
      <c r="F59" s="25">
        <v>281.2</v>
      </c>
      <c r="G59" s="26">
        <f t="shared" si="0"/>
        <v>5624</v>
      </c>
      <c r="H59" s="27"/>
      <c r="I59" s="27"/>
    </row>
    <row r="60" spans="1:9" s="41" customFormat="1" ht="34.9" customHeight="1">
      <c r="A60" s="42">
        <f t="shared" si="1"/>
        <v>58</v>
      </c>
      <c r="B60" s="34" t="s">
        <v>55</v>
      </c>
      <c r="C60" s="55"/>
      <c r="D60" s="43" t="s">
        <v>12</v>
      </c>
      <c r="E60" s="36">
        <v>3</v>
      </c>
      <c r="F60" s="44">
        <v>5016</v>
      </c>
      <c r="G60" s="38">
        <f t="shared" si="0"/>
        <v>15048</v>
      </c>
      <c r="H60" s="40"/>
      <c r="I60" s="40"/>
    </row>
    <row r="61" spans="1:9" s="65" customFormat="1" ht="30" customHeight="1">
      <c r="A61" s="57">
        <f t="shared" si="1"/>
        <v>59</v>
      </c>
      <c r="B61" s="58" t="s">
        <v>56</v>
      </c>
      <c r="C61" s="59"/>
      <c r="D61" s="60" t="s">
        <v>12</v>
      </c>
      <c r="E61" s="61">
        <v>20</v>
      </c>
      <c r="F61" s="62">
        <v>222.34</v>
      </c>
      <c r="G61" s="63">
        <f t="shared" si="0"/>
        <v>4446.8</v>
      </c>
      <c r="H61" s="64"/>
      <c r="I61" s="64"/>
    </row>
    <row r="62" spans="1:9" s="65" customFormat="1" ht="18" customHeight="1">
      <c r="A62" s="57">
        <f t="shared" si="1"/>
        <v>60</v>
      </c>
      <c r="B62" s="58" t="s">
        <v>14</v>
      </c>
      <c r="C62" s="59"/>
      <c r="D62" s="60" t="s">
        <v>12</v>
      </c>
      <c r="E62" s="61">
        <v>40</v>
      </c>
      <c r="F62" s="62">
        <v>222.34</v>
      </c>
      <c r="G62" s="63">
        <f t="shared" si="0"/>
        <v>8893.6</v>
      </c>
      <c r="H62" s="64"/>
      <c r="I62" s="64"/>
    </row>
    <row r="63" spans="1:9" s="65" customFormat="1" ht="18" customHeight="1">
      <c r="A63" s="57">
        <f t="shared" si="1"/>
        <v>61</v>
      </c>
      <c r="B63" s="58" t="s">
        <v>19</v>
      </c>
      <c r="C63" s="59"/>
      <c r="D63" s="60" t="s">
        <v>12</v>
      </c>
      <c r="E63" s="61">
        <v>12</v>
      </c>
      <c r="F63" s="62">
        <v>222.34</v>
      </c>
      <c r="G63" s="63">
        <f t="shared" si="0"/>
        <v>2668.08</v>
      </c>
      <c r="H63" s="64"/>
      <c r="I63" s="64"/>
    </row>
    <row r="64" spans="1:9" s="65" customFormat="1" ht="18" customHeight="1">
      <c r="A64" s="57">
        <f t="shared" si="1"/>
        <v>62</v>
      </c>
      <c r="B64" s="58" t="s">
        <v>15</v>
      </c>
      <c r="C64" s="59"/>
      <c r="D64" s="60" t="s">
        <v>12</v>
      </c>
      <c r="E64" s="61">
        <v>30</v>
      </c>
      <c r="F64" s="62">
        <v>222.34</v>
      </c>
      <c r="G64" s="63">
        <f t="shared" si="0"/>
        <v>6670.2</v>
      </c>
      <c r="H64" s="64"/>
      <c r="I64" s="64"/>
    </row>
    <row r="65" spans="1:9" s="65" customFormat="1" ht="18" customHeight="1">
      <c r="A65" s="57">
        <f t="shared" si="1"/>
        <v>63</v>
      </c>
      <c r="B65" s="58" t="s">
        <v>57</v>
      </c>
      <c r="C65" s="59"/>
      <c r="D65" s="60" t="s">
        <v>12</v>
      </c>
      <c r="E65" s="61">
        <v>26</v>
      </c>
      <c r="F65" s="62">
        <v>278.08</v>
      </c>
      <c r="G65" s="63">
        <f t="shared" si="0"/>
        <v>7230.08</v>
      </c>
      <c r="H65" s="64"/>
      <c r="I65" s="64"/>
    </row>
    <row r="66" spans="1:9" s="65" customFormat="1" ht="18" customHeight="1">
      <c r="A66" s="57">
        <f t="shared" si="1"/>
        <v>64</v>
      </c>
      <c r="B66" s="58" t="s">
        <v>16</v>
      </c>
      <c r="C66" s="59"/>
      <c r="D66" s="60" t="s">
        <v>12</v>
      </c>
      <c r="E66" s="61">
        <v>95</v>
      </c>
      <c r="F66" s="62">
        <v>218.5</v>
      </c>
      <c r="G66" s="63">
        <f t="shared" si="0"/>
        <v>20757.5</v>
      </c>
      <c r="H66" s="64"/>
      <c r="I66" s="64"/>
    </row>
    <row r="67" spans="1:9" s="65" customFormat="1" ht="18" customHeight="1">
      <c r="A67" s="57">
        <f t="shared" si="1"/>
        <v>65</v>
      </c>
      <c r="B67" s="58" t="s">
        <v>17</v>
      </c>
      <c r="C67" s="59"/>
      <c r="D67" s="60" t="s">
        <v>12</v>
      </c>
      <c r="E67" s="61">
        <v>26</v>
      </c>
      <c r="F67" s="62">
        <v>278.08</v>
      </c>
      <c r="G67" s="63">
        <f t="shared" si="0"/>
        <v>7230.08</v>
      </c>
      <c r="H67" s="64"/>
      <c r="I67" s="64"/>
    </row>
    <row r="68" spans="1:9" s="65" customFormat="1" ht="18" customHeight="1">
      <c r="A68" s="57">
        <f t="shared" si="1"/>
        <v>66</v>
      </c>
      <c r="B68" s="58" t="s">
        <v>18</v>
      </c>
      <c r="C68" s="59"/>
      <c r="D68" s="60" t="s">
        <v>12</v>
      </c>
      <c r="E68" s="61">
        <v>95</v>
      </c>
      <c r="F68" s="62">
        <v>319.7</v>
      </c>
      <c r="G68" s="63">
        <f t="shared" ref="G68:G119" si="2">E68*F68</f>
        <v>30371.5</v>
      </c>
      <c r="H68" s="64"/>
      <c r="I68" s="64"/>
    </row>
    <row r="69" spans="1:9" s="65" customFormat="1" ht="18" customHeight="1">
      <c r="A69" s="57">
        <f t="shared" ref="A69:A119" si="3">A68+1</f>
        <v>67</v>
      </c>
      <c r="B69" s="58" t="s">
        <v>65</v>
      </c>
      <c r="C69" s="59"/>
      <c r="D69" s="60" t="s">
        <v>12</v>
      </c>
      <c r="E69" s="61">
        <v>10</v>
      </c>
      <c r="F69" s="62">
        <v>293.98</v>
      </c>
      <c r="G69" s="63">
        <f t="shared" si="2"/>
        <v>2939.8</v>
      </c>
      <c r="H69" s="64"/>
      <c r="I69" s="64"/>
    </row>
    <row r="70" spans="1:9" s="65" customFormat="1" ht="18" customHeight="1">
      <c r="A70" s="57">
        <f t="shared" si="3"/>
        <v>68</v>
      </c>
      <c r="B70" s="58" t="s">
        <v>77</v>
      </c>
      <c r="C70" s="59"/>
      <c r="D70" s="60" t="s">
        <v>12</v>
      </c>
      <c r="E70" s="61">
        <v>10</v>
      </c>
      <c r="F70" s="62">
        <v>212.5</v>
      </c>
      <c r="G70" s="63">
        <f t="shared" si="2"/>
        <v>2125</v>
      </c>
      <c r="H70" s="64"/>
      <c r="I70" s="64"/>
    </row>
    <row r="71" spans="1:9" s="65" customFormat="1" ht="18" customHeight="1">
      <c r="A71" s="57">
        <f t="shared" si="3"/>
        <v>69</v>
      </c>
      <c r="B71" s="58" t="s">
        <v>78</v>
      </c>
      <c r="C71" s="59"/>
      <c r="D71" s="60" t="s">
        <v>12</v>
      </c>
      <c r="E71" s="61">
        <v>10</v>
      </c>
      <c r="F71" s="62">
        <v>212.5</v>
      </c>
      <c r="G71" s="63">
        <f t="shared" si="2"/>
        <v>2125</v>
      </c>
      <c r="H71" s="64"/>
      <c r="I71" s="64"/>
    </row>
    <row r="72" spans="1:9" s="65" customFormat="1" ht="18" customHeight="1">
      <c r="A72" s="57">
        <f t="shared" si="3"/>
        <v>70</v>
      </c>
      <c r="B72" s="58" t="s">
        <v>79</v>
      </c>
      <c r="C72" s="59"/>
      <c r="D72" s="60" t="s">
        <v>12</v>
      </c>
      <c r="E72" s="61">
        <v>10</v>
      </c>
      <c r="F72" s="62">
        <v>212.5</v>
      </c>
      <c r="G72" s="63">
        <f t="shared" si="2"/>
        <v>2125</v>
      </c>
      <c r="H72" s="64"/>
      <c r="I72" s="64"/>
    </row>
    <row r="73" spans="1:9" s="65" customFormat="1" ht="18" customHeight="1">
      <c r="A73" s="57">
        <f t="shared" si="3"/>
        <v>71</v>
      </c>
      <c r="B73" s="58" t="s">
        <v>109</v>
      </c>
      <c r="C73" s="59"/>
      <c r="D73" s="60" t="s">
        <v>12</v>
      </c>
      <c r="E73" s="61">
        <v>10</v>
      </c>
      <c r="F73" s="62">
        <v>212.5</v>
      </c>
      <c r="G73" s="63">
        <f t="shared" si="2"/>
        <v>2125</v>
      </c>
      <c r="H73" s="64"/>
      <c r="I73" s="64"/>
    </row>
    <row r="74" spans="1:9" s="28" customFormat="1" ht="18" customHeight="1">
      <c r="A74" s="21">
        <f t="shared" si="3"/>
        <v>72</v>
      </c>
      <c r="B74" s="19" t="s">
        <v>31</v>
      </c>
      <c r="C74" s="22"/>
      <c r="D74" s="23" t="s">
        <v>12</v>
      </c>
      <c r="E74" s="24">
        <v>20</v>
      </c>
      <c r="F74" s="25">
        <v>77.3</v>
      </c>
      <c r="G74" s="26">
        <f t="shared" si="2"/>
        <v>1546</v>
      </c>
      <c r="H74" s="27"/>
      <c r="I74" s="27"/>
    </row>
    <row r="75" spans="1:9" s="28" customFormat="1" ht="18" customHeight="1">
      <c r="A75" s="21">
        <f t="shared" si="3"/>
        <v>73</v>
      </c>
      <c r="B75" s="19" t="s">
        <v>32</v>
      </c>
      <c r="C75" s="22"/>
      <c r="D75" s="23" t="s">
        <v>12</v>
      </c>
      <c r="E75" s="24">
        <v>20</v>
      </c>
      <c r="F75" s="25">
        <v>91.2</v>
      </c>
      <c r="G75" s="26">
        <f t="shared" si="2"/>
        <v>1824</v>
      </c>
      <c r="H75" s="27"/>
      <c r="I75" s="27"/>
    </row>
    <row r="76" spans="1:9" s="53" customFormat="1" ht="18" customHeight="1">
      <c r="A76" s="45">
        <f t="shared" si="3"/>
        <v>74</v>
      </c>
      <c r="B76" s="46" t="s">
        <v>96</v>
      </c>
      <c r="C76" s="47"/>
      <c r="D76" s="48" t="s">
        <v>12</v>
      </c>
      <c r="E76" s="49">
        <v>1</v>
      </c>
      <c r="F76" s="50">
        <v>532</v>
      </c>
      <c r="G76" s="51">
        <f t="shared" si="2"/>
        <v>532</v>
      </c>
      <c r="H76" s="52"/>
      <c r="I76" s="52"/>
    </row>
    <row r="77" spans="1:9" s="28" customFormat="1" ht="18" customHeight="1">
      <c r="A77" s="21">
        <f t="shared" si="3"/>
        <v>75</v>
      </c>
      <c r="B77" s="19" t="s">
        <v>20</v>
      </c>
      <c r="C77" s="22"/>
      <c r="D77" s="23" t="s">
        <v>12</v>
      </c>
      <c r="E77" s="24">
        <v>6</v>
      </c>
      <c r="F77" s="25">
        <v>45.6</v>
      </c>
      <c r="G77" s="26">
        <f t="shared" si="2"/>
        <v>273.60000000000002</v>
      </c>
      <c r="H77" s="27"/>
      <c r="I77" s="27"/>
    </row>
    <row r="78" spans="1:9" s="28" customFormat="1" ht="18" customHeight="1">
      <c r="A78" s="21">
        <f t="shared" si="3"/>
        <v>76</v>
      </c>
      <c r="B78" s="19" t="s">
        <v>34</v>
      </c>
      <c r="C78" s="22"/>
      <c r="D78" s="23" t="s">
        <v>21</v>
      </c>
      <c r="E78" s="24">
        <v>200</v>
      </c>
      <c r="F78" s="25">
        <v>47.12</v>
      </c>
      <c r="G78" s="26">
        <f t="shared" si="2"/>
        <v>9424</v>
      </c>
      <c r="H78" s="27"/>
      <c r="I78" s="27"/>
    </row>
    <row r="79" spans="1:9" s="28" customFormat="1" ht="18" customHeight="1">
      <c r="A79" s="21">
        <f t="shared" si="3"/>
        <v>77</v>
      </c>
      <c r="B79" s="19" t="s">
        <v>43</v>
      </c>
      <c r="C79" s="22"/>
      <c r="D79" s="23" t="s">
        <v>21</v>
      </c>
      <c r="E79" s="24">
        <v>500</v>
      </c>
      <c r="F79" s="25">
        <v>10.64</v>
      </c>
      <c r="G79" s="26">
        <f t="shared" si="2"/>
        <v>5320</v>
      </c>
      <c r="H79" s="27"/>
      <c r="I79" s="27"/>
    </row>
    <row r="80" spans="1:9" s="41" customFormat="1" ht="18" customHeight="1">
      <c r="A80" s="42">
        <f t="shared" si="3"/>
        <v>78</v>
      </c>
      <c r="B80" s="34" t="s">
        <v>87</v>
      </c>
      <c r="C80" s="55"/>
      <c r="D80" s="43" t="s">
        <v>10</v>
      </c>
      <c r="E80" s="36">
        <v>50</v>
      </c>
      <c r="F80" s="37">
        <v>34.96</v>
      </c>
      <c r="G80" s="38">
        <f t="shared" si="2"/>
        <v>1748</v>
      </c>
      <c r="H80" s="40"/>
      <c r="I80" s="40"/>
    </row>
    <row r="81" spans="1:9" s="28" customFormat="1" ht="18" customHeight="1">
      <c r="A81" s="21">
        <f t="shared" si="3"/>
        <v>79</v>
      </c>
      <c r="B81" s="19" t="s">
        <v>105</v>
      </c>
      <c r="C81" s="22"/>
      <c r="D81" s="23" t="s">
        <v>10</v>
      </c>
      <c r="E81" s="24">
        <v>20</v>
      </c>
      <c r="F81" s="25">
        <v>639.91999999999996</v>
      </c>
      <c r="G81" s="26">
        <f t="shared" si="2"/>
        <v>12798.4</v>
      </c>
      <c r="H81" s="27"/>
      <c r="I81" s="27"/>
    </row>
    <row r="82" spans="1:9" s="28" customFormat="1" ht="33" customHeight="1">
      <c r="A82" s="21">
        <f t="shared" si="3"/>
        <v>80</v>
      </c>
      <c r="B82" s="19" t="s">
        <v>118</v>
      </c>
      <c r="C82" s="22"/>
      <c r="D82" s="23" t="s">
        <v>10</v>
      </c>
      <c r="E82" s="24">
        <v>10</v>
      </c>
      <c r="F82" s="25">
        <v>601.91999999999996</v>
      </c>
      <c r="G82" s="26">
        <f t="shared" si="2"/>
        <v>6019.2</v>
      </c>
      <c r="H82" s="27"/>
      <c r="I82" s="27"/>
    </row>
    <row r="83" spans="1:9" s="41" customFormat="1" ht="30.75" customHeight="1">
      <c r="A83" s="42">
        <f t="shared" si="3"/>
        <v>81</v>
      </c>
      <c r="B83" s="34" t="s">
        <v>104</v>
      </c>
      <c r="C83" s="55"/>
      <c r="D83" s="43" t="s">
        <v>10</v>
      </c>
      <c r="E83" s="36">
        <v>15</v>
      </c>
      <c r="F83" s="44">
        <v>4524.16</v>
      </c>
      <c r="G83" s="38">
        <f t="shared" si="2"/>
        <v>67862.399999999994</v>
      </c>
      <c r="H83" s="40"/>
      <c r="I83" s="40"/>
    </row>
    <row r="84" spans="1:9" s="41" customFormat="1" ht="75">
      <c r="A84" s="42">
        <f t="shared" si="3"/>
        <v>82</v>
      </c>
      <c r="B84" s="34" t="s">
        <v>102</v>
      </c>
      <c r="C84" s="55"/>
      <c r="D84" s="43" t="s">
        <v>10</v>
      </c>
      <c r="E84" s="36">
        <v>15</v>
      </c>
      <c r="F84" s="44">
        <v>4832.08</v>
      </c>
      <c r="G84" s="38">
        <f t="shared" si="2"/>
        <v>72481.2</v>
      </c>
      <c r="H84" s="40"/>
      <c r="I84" s="40"/>
    </row>
    <row r="85" spans="1:9" s="41" customFormat="1" ht="76.5" customHeight="1">
      <c r="A85" s="42">
        <f t="shared" si="3"/>
        <v>83</v>
      </c>
      <c r="B85" s="34" t="s">
        <v>103</v>
      </c>
      <c r="C85" s="55"/>
      <c r="D85" s="43" t="s">
        <v>10</v>
      </c>
      <c r="E85" s="36">
        <v>15</v>
      </c>
      <c r="F85" s="44">
        <v>4832.08</v>
      </c>
      <c r="G85" s="38">
        <f t="shared" si="2"/>
        <v>72481.2</v>
      </c>
      <c r="H85" s="40"/>
      <c r="I85" s="40"/>
    </row>
    <row r="86" spans="1:9" s="41" customFormat="1">
      <c r="A86" s="42">
        <f t="shared" si="3"/>
        <v>84</v>
      </c>
      <c r="B86" s="34" t="s">
        <v>41</v>
      </c>
      <c r="C86" s="55"/>
      <c r="D86" s="43" t="s">
        <v>10</v>
      </c>
      <c r="E86" s="36">
        <v>15</v>
      </c>
      <c r="F86" s="37">
        <v>182.4</v>
      </c>
      <c r="G86" s="38">
        <f t="shared" si="2"/>
        <v>2736</v>
      </c>
      <c r="H86" s="40"/>
      <c r="I86" s="40"/>
    </row>
    <row r="87" spans="1:9" s="28" customFormat="1" ht="27" customHeight="1">
      <c r="A87" s="21">
        <f t="shared" si="3"/>
        <v>85</v>
      </c>
      <c r="B87" s="19" t="s">
        <v>13</v>
      </c>
      <c r="C87" s="22"/>
      <c r="D87" s="23" t="s">
        <v>12</v>
      </c>
      <c r="E87" s="24">
        <v>20</v>
      </c>
      <c r="F87" s="25">
        <v>22.8</v>
      </c>
      <c r="G87" s="26">
        <f t="shared" si="2"/>
        <v>456</v>
      </c>
      <c r="H87" s="27"/>
      <c r="I87" s="27"/>
    </row>
    <row r="88" spans="1:9" s="65" customFormat="1" ht="18" customHeight="1">
      <c r="A88" s="57">
        <f t="shared" si="3"/>
        <v>86</v>
      </c>
      <c r="B88" s="58" t="s">
        <v>119</v>
      </c>
      <c r="C88" s="59"/>
      <c r="D88" s="60" t="s">
        <v>12</v>
      </c>
      <c r="E88" s="61">
        <v>10</v>
      </c>
      <c r="F88" s="62">
        <v>152</v>
      </c>
      <c r="G88" s="63">
        <f t="shared" si="2"/>
        <v>1520</v>
      </c>
      <c r="H88" s="64"/>
      <c r="I88" s="64"/>
    </row>
    <row r="89" spans="1:9" s="65" customFormat="1" ht="18" customHeight="1">
      <c r="A89" s="57">
        <f t="shared" si="3"/>
        <v>87</v>
      </c>
      <c r="B89" s="58" t="s">
        <v>95</v>
      </c>
      <c r="C89" s="59"/>
      <c r="D89" s="60" t="s">
        <v>12</v>
      </c>
      <c r="E89" s="61">
        <v>3</v>
      </c>
      <c r="F89" s="67">
        <v>1140</v>
      </c>
      <c r="G89" s="63">
        <f t="shared" si="2"/>
        <v>3420</v>
      </c>
      <c r="H89" s="64"/>
      <c r="I89" s="64"/>
    </row>
    <row r="90" spans="1:9" s="53" customFormat="1" ht="21" customHeight="1">
      <c r="A90" s="45">
        <f t="shared" si="3"/>
        <v>88</v>
      </c>
      <c r="B90" s="46" t="s">
        <v>120</v>
      </c>
      <c r="C90" s="47"/>
      <c r="D90" s="48" t="s">
        <v>12</v>
      </c>
      <c r="E90" s="49">
        <v>4</v>
      </c>
      <c r="F90" s="50">
        <v>76</v>
      </c>
      <c r="G90" s="51">
        <f t="shared" si="2"/>
        <v>304</v>
      </c>
      <c r="H90" s="52"/>
      <c r="I90" s="52"/>
    </row>
    <row r="91" spans="1:9" s="28" customFormat="1" ht="49.15" customHeight="1">
      <c r="A91" s="21">
        <f t="shared" si="3"/>
        <v>89</v>
      </c>
      <c r="B91" s="19" t="s">
        <v>58</v>
      </c>
      <c r="C91" s="22"/>
      <c r="D91" s="23" t="s">
        <v>12</v>
      </c>
      <c r="E91" s="24">
        <v>20</v>
      </c>
      <c r="F91" s="29">
        <v>1298.08</v>
      </c>
      <c r="G91" s="26">
        <f t="shared" si="2"/>
        <v>25961.599999999999</v>
      </c>
      <c r="H91" s="27"/>
      <c r="I91" s="27"/>
    </row>
    <row r="92" spans="1:9" s="53" customFormat="1" ht="30">
      <c r="A92" s="45">
        <f t="shared" si="3"/>
        <v>90</v>
      </c>
      <c r="B92" s="46" t="s">
        <v>101</v>
      </c>
      <c r="C92" s="47"/>
      <c r="D92" s="48" t="s">
        <v>12</v>
      </c>
      <c r="E92" s="49">
        <v>8</v>
      </c>
      <c r="F92" s="54">
        <v>2280</v>
      </c>
      <c r="G92" s="51">
        <f t="shared" si="2"/>
        <v>18240</v>
      </c>
      <c r="H92" s="52"/>
      <c r="I92" s="52"/>
    </row>
    <row r="93" spans="1:9" s="28" customFormat="1" ht="32.25" customHeight="1">
      <c r="A93" s="21">
        <f t="shared" si="3"/>
        <v>91</v>
      </c>
      <c r="B93" s="19" t="s">
        <v>69</v>
      </c>
      <c r="C93" s="22"/>
      <c r="D93" s="23" t="s">
        <v>12</v>
      </c>
      <c r="E93" s="24">
        <v>10</v>
      </c>
      <c r="F93" s="25">
        <v>304</v>
      </c>
      <c r="G93" s="26">
        <f t="shared" si="2"/>
        <v>3040</v>
      </c>
      <c r="H93" s="27"/>
      <c r="I93" s="27"/>
    </row>
    <row r="94" spans="1:9" s="28" customFormat="1" ht="28.5" customHeight="1">
      <c r="A94" s="21">
        <f t="shared" si="3"/>
        <v>92</v>
      </c>
      <c r="B94" s="19" t="s">
        <v>71</v>
      </c>
      <c r="C94" s="22"/>
      <c r="D94" s="23" t="s">
        <v>12</v>
      </c>
      <c r="E94" s="24">
        <v>3</v>
      </c>
      <c r="F94" s="25">
        <v>608</v>
      </c>
      <c r="G94" s="26">
        <f t="shared" si="2"/>
        <v>1824</v>
      </c>
      <c r="H94" s="27"/>
      <c r="I94" s="27"/>
    </row>
    <row r="95" spans="1:9" s="28" customFormat="1" ht="28.5" customHeight="1">
      <c r="A95" s="21">
        <f t="shared" si="3"/>
        <v>93</v>
      </c>
      <c r="B95" s="19" t="s">
        <v>70</v>
      </c>
      <c r="C95" s="22"/>
      <c r="D95" s="23" t="s">
        <v>12</v>
      </c>
      <c r="E95" s="24">
        <v>3</v>
      </c>
      <c r="F95" s="25">
        <v>608</v>
      </c>
      <c r="G95" s="26">
        <f t="shared" si="2"/>
        <v>1824</v>
      </c>
      <c r="H95" s="27"/>
      <c r="I95" s="27"/>
    </row>
    <row r="96" spans="1:9" s="28" customFormat="1" ht="31.5" customHeight="1">
      <c r="A96" s="21">
        <f t="shared" si="3"/>
        <v>94</v>
      </c>
      <c r="B96" s="19" t="s">
        <v>88</v>
      </c>
      <c r="C96" s="22"/>
      <c r="D96" s="23" t="s">
        <v>12</v>
      </c>
      <c r="E96" s="24">
        <v>50</v>
      </c>
      <c r="F96" s="25">
        <v>60.8</v>
      </c>
      <c r="G96" s="26">
        <f t="shared" si="2"/>
        <v>3040</v>
      </c>
      <c r="H96" s="27"/>
      <c r="I96" s="27"/>
    </row>
    <row r="97" spans="1:9" s="41" customFormat="1" ht="30" customHeight="1">
      <c r="A97" s="42">
        <f t="shared" si="3"/>
        <v>95</v>
      </c>
      <c r="B97" s="34" t="s">
        <v>59</v>
      </c>
      <c r="C97" s="55"/>
      <c r="D97" s="43" t="s">
        <v>12</v>
      </c>
      <c r="E97" s="36">
        <v>1</v>
      </c>
      <c r="F97" s="44">
        <v>6843.15</v>
      </c>
      <c r="G97" s="38">
        <f t="shared" si="2"/>
        <v>6843.15</v>
      </c>
      <c r="H97" s="40"/>
      <c r="I97" s="40"/>
    </row>
    <row r="98" spans="1:9" s="28" customFormat="1" ht="30" customHeight="1">
      <c r="A98" s="21">
        <f t="shared" si="3"/>
        <v>96</v>
      </c>
      <c r="B98" s="19" t="s">
        <v>97</v>
      </c>
      <c r="C98" s="22"/>
      <c r="D98" s="23" t="s">
        <v>12</v>
      </c>
      <c r="E98" s="24">
        <v>3</v>
      </c>
      <c r="F98" s="25">
        <v>912</v>
      </c>
      <c r="G98" s="26">
        <f t="shared" si="2"/>
        <v>2736</v>
      </c>
      <c r="H98" s="27"/>
      <c r="I98" s="27"/>
    </row>
    <row r="99" spans="1:9" s="28" customFormat="1" ht="30" customHeight="1">
      <c r="A99" s="21">
        <f t="shared" si="3"/>
        <v>97</v>
      </c>
      <c r="B99" s="19" t="s">
        <v>90</v>
      </c>
      <c r="C99" s="22"/>
      <c r="D99" s="23" t="s">
        <v>12</v>
      </c>
      <c r="E99" s="24">
        <v>3</v>
      </c>
      <c r="F99" s="25">
        <v>760</v>
      </c>
      <c r="G99" s="26">
        <f t="shared" si="2"/>
        <v>2280</v>
      </c>
      <c r="H99" s="27"/>
      <c r="I99" s="27"/>
    </row>
    <row r="100" spans="1:9" s="28" customFormat="1" ht="30" customHeight="1">
      <c r="A100" s="21">
        <f t="shared" si="3"/>
        <v>98</v>
      </c>
      <c r="B100" s="19" t="s">
        <v>91</v>
      </c>
      <c r="C100" s="22"/>
      <c r="D100" s="23" t="s">
        <v>12</v>
      </c>
      <c r="E100" s="24">
        <v>5</v>
      </c>
      <c r="F100" s="29">
        <v>2080</v>
      </c>
      <c r="G100" s="26">
        <f t="shared" si="2"/>
        <v>10400</v>
      </c>
      <c r="H100" s="27"/>
      <c r="I100" s="27"/>
    </row>
    <row r="101" spans="1:9" s="41" customFormat="1" ht="30" customHeight="1">
      <c r="A101" s="42">
        <f t="shared" si="3"/>
        <v>99</v>
      </c>
      <c r="B101" s="34" t="s">
        <v>98</v>
      </c>
      <c r="C101" s="55"/>
      <c r="D101" s="43" t="s">
        <v>12</v>
      </c>
      <c r="E101" s="36">
        <v>1</v>
      </c>
      <c r="F101" s="44">
        <v>5624</v>
      </c>
      <c r="G101" s="38">
        <f t="shared" si="2"/>
        <v>5624</v>
      </c>
      <c r="H101" s="40"/>
      <c r="I101" s="40"/>
    </row>
    <row r="102" spans="1:9" s="41" customFormat="1" ht="30">
      <c r="A102" s="42">
        <f t="shared" si="3"/>
        <v>100</v>
      </c>
      <c r="B102" s="34" t="s">
        <v>89</v>
      </c>
      <c r="C102" s="55"/>
      <c r="D102" s="43" t="s">
        <v>12</v>
      </c>
      <c r="E102" s="36">
        <v>2</v>
      </c>
      <c r="F102" s="44">
        <v>1216</v>
      </c>
      <c r="G102" s="38">
        <f t="shared" si="2"/>
        <v>2432</v>
      </c>
      <c r="H102" s="40"/>
      <c r="I102" s="40"/>
    </row>
    <row r="103" spans="1:9" s="41" customFormat="1" ht="30" customHeight="1">
      <c r="A103" s="42">
        <f t="shared" si="3"/>
        <v>101</v>
      </c>
      <c r="B103" s="34" t="s">
        <v>74</v>
      </c>
      <c r="C103" s="55"/>
      <c r="D103" s="43" t="s">
        <v>12</v>
      </c>
      <c r="E103" s="36">
        <v>3</v>
      </c>
      <c r="F103" s="44">
        <v>1140</v>
      </c>
      <c r="G103" s="38">
        <f t="shared" si="2"/>
        <v>3420</v>
      </c>
      <c r="H103" s="40"/>
      <c r="I103" s="40"/>
    </row>
    <row r="104" spans="1:9" s="41" customFormat="1" ht="30" customHeight="1">
      <c r="A104" s="42">
        <f t="shared" si="3"/>
        <v>102</v>
      </c>
      <c r="B104" s="34" t="s">
        <v>75</v>
      </c>
      <c r="C104" s="55"/>
      <c r="D104" s="43" t="s">
        <v>12</v>
      </c>
      <c r="E104" s="36">
        <v>3</v>
      </c>
      <c r="F104" s="44">
        <v>1368</v>
      </c>
      <c r="G104" s="38">
        <f t="shared" si="2"/>
        <v>4104</v>
      </c>
      <c r="H104" s="40"/>
      <c r="I104" s="40"/>
    </row>
    <row r="105" spans="1:9" s="41" customFormat="1" ht="30" customHeight="1">
      <c r="A105" s="42">
        <f t="shared" si="3"/>
        <v>103</v>
      </c>
      <c r="B105" s="34" t="s">
        <v>76</v>
      </c>
      <c r="C105" s="55"/>
      <c r="D105" s="43" t="s">
        <v>12</v>
      </c>
      <c r="E105" s="36">
        <v>3</v>
      </c>
      <c r="F105" s="37">
        <v>988</v>
      </c>
      <c r="G105" s="38">
        <f t="shared" si="2"/>
        <v>2964</v>
      </c>
      <c r="H105" s="40"/>
      <c r="I105" s="40"/>
    </row>
    <row r="106" spans="1:9" s="41" customFormat="1" ht="30" customHeight="1">
      <c r="A106" s="42">
        <f t="shared" si="3"/>
        <v>104</v>
      </c>
      <c r="B106" s="34" t="s">
        <v>92</v>
      </c>
      <c r="C106" s="55"/>
      <c r="D106" s="43" t="s">
        <v>12</v>
      </c>
      <c r="E106" s="36">
        <v>3</v>
      </c>
      <c r="F106" s="44">
        <v>1824</v>
      </c>
      <c r="G106" s="38">
        <f t="shared" si="2"/>
        <v>5472</v>
      </c>
      <c r="H106" s="40"/>
      <c r="I106" s="40"/>
    </row>
    <row r="107" spans="1:9" s="65" customFormat="1" ht="47.25" customHeight="1">
      <c r="A107" s="57">
        <f t="shared" si="3"/>
        <v>105</v>
      </c>
      <c r="B107" s="58" t="s">
        <v>93</v>
      </c>
      <c r="C107" s="59"/>
      <c r="D107" s="60" t="s">
        <v>12</v>
      </c>
      <c r="E107" s="61">
        <v>15</v>
      </c>
      <c r="F107" s="62">
        <v>393.68</v>
      </c>
      <c r="G107" s="63">
        <f t="shared" si="2"/>
        <v>5905.2</v>
      </c>
      <c r="H107" s="64"/>
      <c r="I107" s="64"/>
    </row>
    <row r="108" spans="1:9" s="65" customFormat="1" ht="30" customHeight="1">
      <c r="A108" s="57">
        <f t="shared" si="3"/>
        <v>106</v>
      </c>
      <c r="B108" s="58" t="s">
        <v>94</v>
      </c>
      <c r="C108" s="59"/>
      <c r="D108" s="60" t="s">
        <v>12</v>
      </c>
      <c r="E108" s="61">
        <v>4</v>
      </c>
      <c r="F108" s="67">
        <v>1292</v>
      </c>
      <c r="G108" s="63">
        <f t="shared" si="2"/>
        <v>5168</v>
      </c>
      <c r="H108" s="64"/>
      <c r="I108" s="64"/>
    </row>
    <row r="109" spans="1:9" s="65" customFormat="1" ht="30" customHeight="1">
      <c r="A109" s="57">
        <f t="shared" si="3"/>
        <v>107</v>
      </c>
      <c r="B109" s="58" t="s">
        <v>121</v>
      </c>
      <c r="C109" s="59"/>
      <c r="D109" s="60" t="s">
        <v>12</v>
      </c>
      <c r="E109" s="61">
        <v>20</v>
      </c>
      <c r="F109" s="62">
        <v>121.6</v>
      </c>
      <c r="G109" s="63">
        <f t="shared" si="2"/>
        <v>2432</v>
      </c>
      <c r="H109" s="64"/>
      <c r="I109" s="64"/>
    </row>
    <row r="110" spans="1:9" s="28" customFormat="1" ht="30" customHeight="1">
      <c r="A110" s="21">
        <f t="shared" si="3"/>
        <v>108</v>
      </c>
      <c r="B110" s="19" t="s">
        <v>72</v>
      </c>
      <c r="C110" s="22"/>
      <c r="D110" s="23" t="s">
        <v>12</v>
      </c>
      <c r="E110" s="24">
        <v>5</v>
      </c>
      <c r="F110" s="25">
        <v>114</v>
      </c>
      <c r="G110" s="26">
        <f t="shared" si="2"/>
        <v>570</v>
      </c>
      <c r="H110" s="27"/>
      <c r="I110" s="27"/>
    </row>
    <row r="111" spans="1:9" s="28" customFormat="1" ht="30" customHeight="1">
      <c r="A111" s="21">
        <f t="shared" si="3"/>
        <v>109</v>
      </c>
      <c r="B111" s="19" t="s">
        <v>73</v>
      </c>
      <c r="C111" s="22"/>
      <c r="D111" s="23" t="s">
        <v>12</v>
      </c>
      <c r="E111" s="24">
        <v>5</v>
      </c>
      <c r="F111" s="25">
        <v>60.8</v>
      </c>
      <c r="G111" s="26">
        <f t="shared" si="2"/>
        <v>304</v>
      </c>
      <c r="H111" s="27"/>
      <c r="I111" s="27"/>
    </row>
    <row r="112" spans="1:9" s="53" customFormat="1" ht="30" customHeight="1">
      <c r="A112" s="45">
        <f t="shared" si="3"/>
        <v>110</v>
      </c>
      <c r="B112" s="46" t="s">
        <v>122</v>
      </c>
      <c r="C112" s="47"/>
      <c r="D112" s="48" t="s">
        <v>12</v>
      </c>
      <c r="E112" s="49">
        <v>2</v>
      </c>
      <c r="F112" s="50">
        <v>174.5</v>
      </c>
      <c r="G112" s="51">
        <f>E112*F112</f>
        <v>349</v>
      </c>
      <c r="H112" s="52"/>
      <c r="I112" s="52"/>
    </row>
    <row r="113" spans="1:9" s="28" customFormat="1" ht="30" customHeight="1">
      <c r="A113" s="21">
        <f t="shared" si="3"/>
        <v>111</v>
      </c>
      <c r="B113" s="19" t="s">
        <v>123</v>
      </c>
      <c r="C113" s="22"/>
      <c r="D113" s="23" t="s">
        <v>12</v>
      </c>
      <c r="E113" s="24">
        <v>4</v>
      </c>
      <c r="F113" s="25">
        <v>693.2</v>
      </c>
      <c r="G113" s="26">
        <f t="shared" si="2"/>
        <v>2772.8</v>
      </c>
      <c r="H113" s="27"/>
      <c r="I113" s="27"/>
    </row>
    <row r="114" spans="1:9" s="28" customFormat="1" ht="30" customHeight="1">
      <c r="A114" s="21">
        <f t="shared" si="3"/>
        <v>112</v>
      </c>
      <c r="B114" s="19" t="s">
        <v>124</v>
      </c>
      <c r="C114" s="22"/>
      <c r="D114" s="23" t="s">
        <v>28</v>
      </c>
      <c r="E114" s="24">
        <v>300</v>
      </c>
      <c r="F114" s="25">
        <v>12.07</v>
      </c>
      <c r="G114" s="26">
        <f t="shared" si="2"/>
        <v>3621</v>
      </c>
      <c r="H114" s="27"/>
      <c r="I114" s="27"/>
    </row>
    <row r="115" spans="1:9" s="28" customFormat="1" ht="30" customHeight="1">
      <c r="A115" s="21">
        <f t="shared" si="3"/>
        <v>113</v>
      </c>
      <c r="B115" s="10" t="s">
        <v>125</v>
      </c>
      <c r="C115" s="22"/>
      <c r="D115" s="23" t="s">
        <v>12</v>
      </c>
      <c r="E115" s="30">
        <v>30</v>
      </c>
      <c r="F115" s="25">
        <v>30.4</v>
      </c>
      <c r="G115" s="26">
        <f t="shared" si="2"/>
        <v>912</v>
      </c>
      <c r="H115" s="27"/>
      <c r="I115" s="27"/>
    </row>
    <row r="116" spans="1:9" s="28" customFormat="1" ht="30" customHeight="1">
      <c r="A116" s="21">
        <f t="shared" si="3"/>
        <v>114</v>
      </c>
      <c r="B116" s="10" t="s">
        <v>126</v>
      </c>
      <c r="C116" s="22"/>
      <c r="D116" s="23" t="s">
        <v>12</v>
      </c>
      <c r="E116" s="30">
        <v>10</v>
      </c>
      <c r="F116" s="25">
        <v>45.6</v>
      </c>
      <c r="G116" s="26">
        <f t="shared" si="2"/>
        <v>456</v>
      </c>
      <c r="H116" s="27"/>
      <c r="I116" s="27"/>
    </row>
    <row r="117" spans="1:9" s="28" customFormat="1" ht="30" customHeight="1">
      <c r="A117" s="21">
        <f t="shared" si="3"/>
        <v>115</v>
      </c>
      <c r="B117" s="10" t="s">
        <v>127</v>
      </c>
      <c r="C117" s="22"/>
      <c r="D117" s="23" t="s">
        <v>12</v>
      </c>
      <c r="E117" s="30">
        <v>100</v>
      </c>
      <c r="F117" s="25">
        <v>18</v>
      </c>
      <c r="G117" s="26">
        <f t="shared" si="2"/>
        <v>1800</v>
      </c>
      <c r="H117" s="27"/>
      <c r="I117" s="27"/>
    </row>
    <row r="118" spans="1:9" s="28" customFormat="1" ht="30" customHeight="1">
      <c r="A118" s="21">
        <f t="shared" si="3"/>
        <v>116</v>
      </c>
      <c r="B118" s="10" t="s">
        <v>128</v>
      </c>
      <c r="C118" s="22"/>
      <c r="D118" s="23" t="s">
        <v>12</v>
      </c>
      <c r="E118" s="30">
        <v>100</v>
      </c>
      <c r="F118" s="25">
        <v>22.9</v>
      </c>
      <c r="G118" s="26">
        <f t="shared" si="2"/>
        <v>2290</v>
      </c>
      <c r="H118" s="27"/>
      <c r="I118" s="27"/>
    </row>
    <row r="119" spans="1:9" s="28" customFormat="1">
      <c r="A119" s="21">
        <f t="shared" si="3"/>
        <v>117</v>
      </c>
      <c r="B119" s="19" t="s">
        <v>129</v>
      </c>
      <c r="C119" s="22"/>
      <c r="D119" s="23" t="s">
        <v>12</v>
      </c>
      <c r="E119" s="30">
        <v>10</v>
      </c>
      <c r="F119" s="25">
        <v>15.2</v>
      </c>
      <c r="G119" s="26">
        <f t="shared" si="2"/>
        <v>152</v>
      </c>
      <c r="H119" s="27"/>
      <c r="I119" s="27"/>
    </row>
    <row r="120" spans="1:9" ht="16.5" customHeight="1">
      <c r="A120" s="4"/>
      <c r="B120" s="5"/>
      <c r="C120" s="4"/>
      <c r="D120" s="4"/>
      <c r="E120" s="4"/>
      <c r="F120" s="6"/>
      <c r="G120" s="7">
        <f>SUM(G3:G119)</f>
        <v>879999</v>
      </c>
      <c r="H120" s="5"/>
      <c r="I120" s="4"/>
    </row>
    <row r="121" spans="1:9">
      <c r="B121" s="1"/>
      <c r="C121" s="1"/>
      <c r="D121" s="1"/>
      <c r="E121" s="1"/>
      <c r="F121" s="1"/>
      <c r="G121" s="1"/>
      <c r="H121" s="1"/>
      <c r="I121" s="1"/>
    </row>
    <row r="123" spans="1:9">
      <c r="B123" t="s">
        <v>130</v>
      </c>
      <c r="C123" s="26">
        <v>312724.88</v>
      </c>
    </row>
    <row r="124" spans="1:9">
      <c r="B124" t="s">
        <v>131</v>
      </c>
      <c r="C124" s="51">
        <v>43109.64</v>
      </c>
    </row>
    <row r="125" spans="1:9">
      <c r="B125" t="s">
        <v>132</v>
      </c>
      <c r="C125" s="38">
        <f>351349.94+G32</f>
        <v>353295.54</v>
      </c>
    </row>
    <row r="126" spans="1:9">
      <c r="B126" t="s">
        <v>133</v>
      </c>
      <c r="C126" s="63">
        <v>170868.94</v>
      </c>
    </row>
    <row r="127" spans="1:9">
      <c r="C127" s="68">
        <f>SUM(C123:C126)</f>
        <v>879999</v>
      </c>
      <c r="E127" s="51"/>
    </row>
    <row r="128" spans="1:9">
      <c r="C128" s="68"/>
    </row>
  </sheetData>
  <autoFilter ref="A2:I120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Wolfish Lair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Кузнецов</dc:creator>
  <cp:lastModifiedBy>ilchenko-ka</cp:lastModifiedBy>
  <cp:lastPrinted>2018-03-05T12:38:51Z</cp:lastPrinted>
  <dcterms:created xsi:type="dcterms:W3CDTF">2013-12-03T13:59:19Z</dcterms:created>
  <dcterms:modified xsi:type="dcterms:W3CDTF">2019-03-20T05:04:29Z</dcterms:modified>
</cp:coreProperties>
</file>